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0" windowWidth="12105" windowHeight="8730"/>
  </bookViews>
  <sheets>
    <sheet name="GLOBAL" sheetId="2" r:id="rId1"/>
    <sheet name="FEDERAL" sheetId="5" r:id="rId2"/>
    <sheet name="PARTICULAR" sheetId="6" r:id="rId3"/>
  </sheets>
  <definedNames>
    <definedName name="_xlnm.Print_Area" localSheetId="1">FEDERAL!$A$1:$K$35</definedName>
    <definedName name="_xlnm.Print_Area" localSheetId="0">GLOBAL!$A$1:$K$35</definedName>
    <definedName name="_xlnm.Print_Area" localSheetId="2">PARTICULAR!$A$1:$K$35</definedName>
  </definedNames>
  <calcPr calcId="145621"/>
</workbook>
</file>

<file path=xl/calcChain.xml><?xml version="1.0" encoding="utf-8"?>
<calcChain xmlns="http://schemas.openxmlformats.org/spreadsheetml/2006/main">
  <c r="H25" i="6" l="1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C26" i="6" l="1"/>
  <c r="D26" i="6"/>
  <c r="E26" i="6"/>
  <c r="H26" i="6" s="1"/>
  <c r="F26" i="6"/>
  <c r="C26" i="5"/>
  <c r="D26" i="5"/>
  <c r="E26" i="5"/>
  <c r="H26" i="5" s="1"/>
  <c r="F26" i="5"/>
  <c r="G26" i="5" s="1"/>
  <c r="C26" i="2"/>
  <c r="D26" i="2"/>
  <c r="G26" i="6" l="1"/>
  <c r="J26" i="6"/>
  <c r="I26" i="6"/>
  <c r="B26" i="6"/>
  <c r="J26" i="5"/>
  <c r="I26" i="5"/>
  <c r="B26" i="5"/>
  <c r="B26" i="2" l="1"/>
  <c r="E26" i="2"/>
  <c r="H26" i="2" s="1"/>
  <c r="F26" i="2"/>
  <c r="G26" i="2" s="1"/>
  <c r="I26" i="2"/>
  <c r="J26" i="2"/>
</calcChain>
</file>

<file path=xl/sharedStrings.xml><?xml version="1.0" encoding="utf-8"?>
<sst xmlns="http://schemas.openxmlformats.org/spreadsheetml/2006/main" count="96" uniqueCount="34">
  <si>
    <t>TOTAL</t>
  </si>
  <si>
    <t xml:space="preserve">ALVARO OBREGON </t>
  </si>
  <si>
    <t>ALUMNOS</t>
  </si>
  <si>
    <t>GRUPOS</t>
  </si>
  <si>
    <t>ESCUELAS</t>
  </si>
  <si>
    <t>AZCAPOTZALCO</t>
  </si>
  <si>
    <t>BENITO JUAREZ</t>
  </si>
  <si>
    <t>COYOACAN</t>
  </si>
  <si>
    <t>CUAJIMALPA DE MORELOS</t>
  </si>
  <si>
    <t>CUAUHTEMOC</t>
  </si>
  <si>
    <t>GUSTAVO A. MADERO</t>
  </si>
  <si>
    <t>IZTACALCO</t>
  </si>
  <si>
    <t>IZTAPALAPA</t>
  </si>
  <si>
    <t>LA MAGDALENA CONTRERAS</t>
  </si>
  <si>
    <t>MIGUEL HIDALGO</t>
  </si>
  <si>
    <t>MILPA ALTA</t>
  </si>
  <si>
    <t>TLAHUAC</t>
  </si>
  <si>
    <t>TLALPAN</t>
  </si>
  <si>
    <t>VENUSTIANO CARRANZA</t>
  </si>
  <si>
    <t>XOCHIMILCO</t>
  </si>
  <si>
    <t>EXISTENCIA</t>
  </si>
  <si>
    <t>PORCENTAJES</t>
  </si>
  <si>
    <t>DELEGACION                        POLÍTICA</t>
  </si>
  <si>
    <t>APROBACIÓN</t>
  </si>
  <si>
    <t>APROBADOS</t>
  </si>
  <si>
    <t>REPROBADOS</t>
  </si>
  <si>
    <t>REPROBACIÓN</t>
  </si>
  <si>
    <t xml:space="preserve"> </t>
  </si>
  <si>
    <r>
      <t xml:space="preserve">         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 xml:space="preserve">URSOS </t>
    </r>
    <r>
      <rPr>
        <b/>
        <sz val="14"/>
        <rFont val="MS Sans Serif"/>
        <family val="2"/>
      </rPr>
      <t>2016-2017</t>
    </r>
  </si>
  <si>
    <t>HOMBRES</t>
  </si>
  <si>
    <t>MUJERES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</si>
  <si>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RIMARIA</t>
    </r>
    <r>
      <rPr>
        <b/>
        <sz val="14"/>
        <rFont val="MS Sans Serif"/>
        <family val="2"/>
      </rPr>
      <t xml:space="preserve"> </t>
    </r>
    <r>
      <rPr>
        <b/>
        <sz val="14"/>
        <rFont val="MS Sans Serif"/>
        <family val="2"/>
      </rPr>
      <t>G</t>
    </r>
    <r>
      <rPr>
        <b/>
        <sz val="10"/>
        <rFont val="MS Sans Serif"/>
        <family val="2"/>
      </rPr>
      <t>LOBAL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</si>
  <si>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 xml:space="preserve">RIMARIA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</si>
  <si>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 xml:space="preserve">RIMARIA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</si>
</sst>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B9CF8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6" fillId="6" borderId="0" applyNumberFormat="0" applyBorder="0" applyAlignment="0" applyProtection="0"/>
    <xf numFmtId="0" fontId="17" fillId="18" borderId="4" applyNumberFormat="0" applyAlignment="0" applyProtection="0"/>
    <xf numFmtId="0" fontId="18" fillId="19" borderId="5" applyNumberFormat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3" borderId="0" applyNumberFormat="0" applyBorder="0" applyAlignment="0" applyProtection="0"/>
    <xf numFmtId="0" fontId="21" fillId="9" borderId="4" applyNumberFormat="0" applyAlignment="0" applyProtection="0"/>
    <xf numFmtId="0" fontId="22" fillId="5" borderId="0" applyNumberFormat="0" applyBorder="0" applyAlignment="0" applyProtection="0"/>
    <xf numFmtId="0" fontId="23" fillId="24" borderId="0" applyNumberFormat="0" applyBorder="0" applyAlignment="0" applyProtection="0"/>
    <xf numFmtId="0" fontId="14" fillId="25" borderId="7" applyNumberFormat="0" applyFont="0" applyAlignment="0" applyProtection="0"/>
    <xf numFmtId="0" fontId="24" fillId="18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30" fillId="0" borderId="12" applyNumberFormat="0" applyFill="0" applyAlignment="0" applyProtection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3" fontId="5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164" fontId="5" fillId="0" borderId="0" xfId="0" applyNumberFormat="1" applyFont="1"/>
    <xf numFmtId="3" fontId="11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3" borderId="2" xfId="0" applyFont="1" applyFill="1" applyBorder="1"/>
    <xf numFmtId="0" fontId="8" fillId="3" borderId="2" xfId="0" applyFont="1" applyFill="1" applyBorder="1"/>
    <xf numFmtId="0" fontId="9" fillId="0" borderId="0" xfId="0" applyFont="1"/>
    <xf numFmtId="0" fontId="7" fillId="0" borderId="0" xfId="0" applyFont="1"/>
    <xf numFmtId="0" fontId="7" fillId="0" borderId="0" xfId="0" applyFont="1"/>
    <xf numFmtId="3" fontId="11" fillId="2" borderId="2" xfId="0" applyNumberFormat="1" applyFont="1" applyFill="1" applyBorder="1" applyAlignment="1">
      <alignment horizontal="center" vertical="center" wrapText="1"/>
    </xf>
    <xf numFmtId="41" fontId="9" fillId="3" borderId="2" xfId="0" applyNumberFormat="1" applyFont="1" applyFill="1" applyBorder="1"/>
    <xf numFmtId="41" fontId="9" fillId="2" borderId="2" xfId="0" applyNumberFormat="1" applyFont="1" applyFill="1" applyBorder="1"/>
    <xf numFmtId="41" fontId="8" fillId="3" borderId="2" xfId="0" applyNumberFormat="1" applyFont="1" applyFill="1" applyBorder="1"/>
    <xf numFmtId="43" fontId="9" fillId="3" borderId="2" xfId="0" applyNumberFormat="1" applyFont="1" applyFill="1" applyBorder="1"/>
    <xf numFmtId="43" fontId="9" fillId="3" borderId="2" xfId="1" applyNumberFormat="1" applyFont="1" applyFill="1" applyBorder="1"/>
    <xf numFmtId="43" fontId="9" fillId="2" borderId="2" xfId="0" applyNumberFormat="1" applyFont="1" applyFill="1" applyBorder="1"/>
    <xf numFmtId="43" fontId="9" fillId="2" borderId="2" xfId="1" applyNumberFormat="1" applyFont="1" applyFill="1" applyBorder="1"/>
    <xf numFmtId="43" fontId="9" fillId="3" borderId="2" xfId="1" applyNumberFormat="1" applyFont="1" applyFill="1" applyBorder="1" applyAlignment="1">
      <alignment horizontal="right"/>
    </xf>
    <xf numFmtId="165" fontId="8" fillId="3" borderId="2" xfId="0" applyNumberFormat="1" applyFont="1" applyFill="1" applyBorder="1"/>
    <xf numFmtId="3" fontId="11" fillId="2" borderId="2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50"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Énfasis1 2" xfId="15"/>
    <cellStyle name="40% - Énfasis2 2" xfId="16"/>
    <cellStyle name="40% - Énfasis3 2" xfId="17"/>
    <cellStyle name="40% - Énfasis4 2" xfId="18"/>
    <cellStyle name="40% - Énfasis5 2" xfId="19"/>
    <cellStyle name="40% - Énfasis6 2" xfId="20"/>
    <cellStyle name="60% - Énfasis1 2" xfId="21"/>
    <cellStyle name="60% - Énfasis2 2" xfId="22"/>
    <cellStyle name="60% - Énfasis3 2" xfId="23"/>
    <cellStyle name="60% - Énfasis4 2" xfId="24"/>
    <cellStyle name="60% - Énfasis5 2" xfId="25"/>
    <cellStyle name="60% - Énfasis6 2" xfId="26"/>
    <cellStyle name="Buena 2" xfId="27"/>
    <cellStyle name="Cálculo 2" xfId="28"/>
    <cellStyle name="Celda de comprobación 2" xfId="29"/>
    <cellStyle name="Celda vinculada 2" xfId="30"/>
    <cellStyle name="Encabezado 4 2" xfId="31"/>
    <cellStyle name="Énfasis1 2" xfId="32"/>
    <cellStyle name="Énfasis2 2" xfId="33"/>
    <cellStyle name="Énfasis3 2" xfId="34"/>
    <cellStyle name="Énfasis4 2" xfId="35"/>
    <cellStyle name="Énfasis5 2" xfId="36"/>
    <cellStyle name="Énfasis6 2" xfId="37"/>
    <cellStyle name="Entrada 2" xfId="38"/>
    <cellStyle name="Incorrecto 2" xfId="39"/>
    <cellStyle name="Millares" xfId="1" builtinId="3"/>
    <cellStyle name="Millares 2" xfId="2"/>
    <cellStyle name="Millares 2 2" xfId="3"/>
    <cellStyle name="Millares 3" xfId="4"/>
    <cellStyle name="Neutral 2" xfId="40"/>
    <cellStyle name="Normal" xfId="0" builtinId="0"/>
    <cellStyle name="Normal 2" xfId="5"/>
    <cellStyle name="Normal 2 2" xfId="6"/>
    <cellStyle name="Normal 3" xfId="7"/>
    <cellStyle name="Normal 4" xfId="8"/>
    <cellStyle name="Notas 2" xfId="41"/>
    <cellStyle name="Salida 2" xfId="42"/>
    <cellStyle name="Texto de advertencia 2" xfId="43"/>
    <cellStyle name="Texto explicativo 2" xfId="44"/>
    <cellStyle name="Título 1 2" xfId="46"/>
    <cellStyle name="Título 2 2" xfId="47"/>
    <cellStyle name="Título 3 2" xfId="48"/>
    <cellStyle name="Título 4" xfId="45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624417</xdr:colOff>
      <xdr:row>3</xdr:row>
      <xdr:rowOff>85725</xdr:rowOff>
    </xdr:to>
    <xdr:pic>
      <xdr:nvPicPr>
        <xdr:cNvPr id="265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28667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95250</xdr:colOff>
      <xdr:row>5</xdr:row>
      <xdr:rowOff>47625</xdr:rowOff>
    </xdr:to>
    <xdr:pic>
      <xdr:nvPicPr>
        <xdr:cNvPr id="2657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0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557797</xdr:colOff>
      <xdr:row>29</xdr:row>
      <xdr:rowOff>57150</xdr:rowOff>
    </xdr:from>
    <xdr:to>
      <xdr:col>9</xdr:col>
      <xdr:colOff>189496</xdr:colOff>
      <xdr:row>34</xdr:row>
      <xdr:rowOff>114300</xdr:rowOff>
    </xdr:to>
    <xdr:pic>
      <xdr:nvPicPr>
        <xdr:cNvPr id="2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557797" y="5592233"/>
          <a:ext cx="8923866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624417</xdr:colOff>
      <xdr:row>3</xdr:row>
      <xdr:rowOff>85725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28667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95250</xdr:colOff>
      <xdr:row>5</xdr:row>
      <xdr:rowOff>47625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0"/>
          <a:ext cx="904874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557797</xdr:colOff>
      <xdr:row>29</xdr:row>
      <xdr:rowOff>57150</xdr:rowOff>
    </xdr:from>
    <xdr:to>
      <xdr:col>9</xdr:col>
      <xdr:colOff>189496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557797" y="5686425"/>
          <a:ext cx="8945033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95250</xdr:colOff>
      <xdr:row>5</xdr:row>
      <xdr:rowOff>47625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0"/>
          <a:ext cx="904874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557797</xdr:colOff>
      <xdr:row>29</xdr:row>
      <xdr:rowOff>57150</xdr:rowOff>
    </xdr:from>
    <xdr:to>
      <xdr:col>9</xdr:col>
      <xdr:colOff>189496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557797" y="5686425"/>
          <a:ext cx="8945033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624417</xdr:colOff>
      <xdr:row>3</xdr:row>
      <xdr:rowOff>85725</xdr:rowOff>
    </xdr:to>
    <xdr:pic>
      <xdr:nvPicPr>
        <xdr:cNvPr id="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28667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tabSelected="1" zoomScale="90" zoomScaleNormal="90" workbookViewId="0"/>
  </sheetViews>
  <sheetFormatPr baseColWidth="10" defaultRowHeight="12.75"/>
  <cols>
    <col min="1" max="1" width="28.42578125" style="1" customWidth="1"/>
    <col min="2" max="4" width="13.7109375" style="1" customWidth="1"/>
    <col min="5" max="5" width="15.28515625" style="1" customWidth="1"/>
    <col min="6" max="6" width="14" style="1" customWidth="1"/>
    <col min="7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5" t="s">
        <v>31</v>
      </c>
      <c r="B6" s="6"/>
      <c r="C6" s="14"/>
      <c r="D6" s="14"/>
      <c r="E6" s="6"/>
      <c r="F6" s="6"/>
      <c r="H6" s="16" t="s">
        <v>28</v>
      </c>
      <c r="I6" s="6"/>
    </row>
    <row r="7" spans="1:15" ht="19.5">
      <c r="A7" s="5"/>
      <c r="B7" s="6"/>
      <c r="C7" s="14"/>
      <c r="D7" s="14"/>
      <c r="E7" s="6"/>
      <c r="F7" s="6"/>
      <c r="G7" s="7"/>
      <c r="H7" s="7"/>
      <c r="I7" s="7"/>
      <c r="J7" s="7"/>
      <c r="K7" s="2"/>
      <c r="L7" s="2"/>
      <c r="M7" s="2"/>
    </row>
    <row r="8" spans="1:15" ht="15.95" customHeight="1">
      <c r="A8" s="31" t="s">
        <v>22</v>
      </c>
      <c r="B8" s="30" t="s">
        <v>2</v>
      </c>
      <c r="C8" s="30"/>
      <c r="D8" s="30"/>
      <c r="E8" s="30"/>
      <c r="F8" s="30"/>
      <c r="G8" s="30" t="s">
        <v>21</v>
      </c>
      <c r="H8" s="30"/>
      <c r="I8" s="28" t="s">
        <v>3</v>
      </c>
      <c r="J8" s="28" t="s">
        <v>4</v>
      </c>
      <c r="M8" s="3"/>
      <c r="N8" s="3"/>
      <c r="O8" s="3"/>
    </row>
    <row r="9" spans="1:15" ht="27" customHeight="1">
      <c r="A9" s="32"/>
      <c r="B9" s="10" t="s">
        <v>29</v>
      </c>
      <c r="C9" s="10" t="s">
        <v>30</v>
      </c>
      <c r="D9" s="10" t="s">
        <v>20</v>
      </c>
      <c r="E9" s="10" t="s">
        <v>24</v>
      </c>
      <c r="F9" s="10" t="s">
        <v>25</v>
      </c>
      <c r="G9" s="17" t="s">
        <v>26</v>
      </c>
      <c r="H9" s="10" t="s">
        <v>23</v>
      </c>
      <c r="I9" s="29"/>
      <c r="J9" s="29"/>
      <c r="M9" s="3" t="s">
        <v>27</v>
      </c>
      <c r="N9" s="3"/>
      <c r="O9" s="3"/>
    </row>
    <row r="10" spans="1:15" ht="15" customHeight="1">
      <c r="A10" s="12" t="s">
        <v>1</v>
      </c>
      <c r="B10" s="18">
        <v>33022</v>
      </c>
      <c r="C10" s="18">
        <v>31963</v>
      </c>
      <c r="D10" s="18">
        <v>64985</v>
      </c>
      <c r="E10" s="18">
        <v>64754</v>
      </c>
      <c r="F10" s="18">
        <v>231</v>
      </c>
      <c r="G10" s="21">
        <f>(F10/D10)*100</f>
        <v>0.35546664614911133</v>
      </c>
      <c r="H10" s="21">
        <f>(E10/D10)*100</f>
        <v>99.644533353850889</v>
      </c>
      <c r="I10" s="18">
        <v>2683</v>
      </c>
      <c r="J10" s="18">
        <v>237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18276</v>
      </c>
      <c r="C11" s="19">
        <v>17514</v>
      </c>
      <c r="D11" s="19">
        <v>35790</v>
      </c>
      <c r="E11" s="19">
        <v>35415</v>
      </c>
      <c r="F11" s="19">
        <v>375</v>
      </c>
      <c r="G11" s="24">
        <f t="shared" ref="G11:G26" si="0">(F11/D11)*100</f>
        <v>1.0477787091366304</v>
      </c>
      <c r="H11" s="23">
        <f t="shared" ref="H11:H26" si="1">(E11/D11)*100</f>
        <v>98.952221290863378</v>
      </c>
      <c r="I11" s="19">
        <v>1555</v>
      </c>
      <c r="J11" s="19">
        <v>148</v>
      </c>
      <c r="L11" s="3"/>
      <c r="M11" s="3"/>
      <c r="N11" s="3"/>
      <c r="O11" s="3"/>
    </row>
    <row r="12" spans="1:15" ht="15" customHeight="1">
      <c r="A12" s="12" t="s">
        <v>6</v>
      </c>
      <c r="B12" s="18">
        <v>16594</v>
      </c>
      <c r="C12" s="18">
        <v>16171</v>
      </c>
      <c r="D12" s="18">
        <v>32765</v>
      </c>
      <c r="E12" s="18">
        <v>32554</v>
      </c>
      <c r="F12" s="18">
        <v>211</v>
      </c>
      <c r="G12" s="22">
        <f t="shared" si="0"/>
        <v>0.64397985655425005</v>
      </c>
      <c r="H12" s="21">
        <f t="shared" si="1"/>
        <v>99.356020143445747</v>
      </c>
      <c r="I12" s="18">
        <v>1514</v>
      </c>
      <c r="J12" s="18">
        <v>147</v>
      </c>
      <c r="L12" s="3"/>
      <c r="M12" s="3"/>
      <c r="N12" s="3"/>
      <c r="O12" s="3"/>
    </row>
    <row r="13" spans="1:15" ht="15" customHeight="1">
      <c r="A13" s="11" t="s">
        <v>7</v>
      </c>
      <c r="B13" s="19">
        <v>25830</v>
      </c>
      <c r="C13" s="19">
        <v>25213</v>
      </c>
      <c r="D13" s="19">
        <v>51043</v>
      </c>
      <c r="E13" s="19">
        <v>50809</v>
      </c>
      <c r="F13" s="19">
        <v>234</v>
      </c>
      <c r="G13" s="24">
        <f t="shared" si="0"/>
        <v>0.45843700409458688</v>
      </c>
      <c r="H13" s="23">
        <f t="shared" si="1"/>
        <v>99.541562995905409</v>
      </c>
      <c r="I13" s="19">
        <v>2268</v>
      </c>
      <c r="J13" s="19">
        <v>201</v>
      </c>
      <c r="L13" s="3"/>
      <c r="M13" s="3"/>
      <c r="N13" s="3"/>
      <c r="O13" s="3"/>
    </row>
    <row r="14" spans="1:15" ht="15" customHeight="1">
      <c r="A14" s="12" t="s">
        <v>8</v>
      </c>
      <c r="B14" s="18">
        <v>12757</v>
      </c>
      <c r="C14" s="18">
        <v>12832</v>
      </c>
      <c r="D14" s="18">
        <v>25589</v>
      </c>
      <c r="E14" s="18">
        <v>25448</v>
      </c>
      <c r="F14" s="18">
        <v>141</v>
      </c>
      <c r="G14" s="22">
        <f t="shared" si="0"/>
        <v>0.55101801555355823</v>
      </c>
      <c r="H14" s="21">
        <f t="shared" si="1"/>
        <v>99.448981984446434</v>
      </c>
      <c r="I14" s="18">
        <v>1076</v>
      </c>
      <c r="J14" s="18">
        <v>88</v>
      </c>
      <c r="L14" s="3"/>
      <c r="M14" s="3"/>
      <c r="N14" s="3"/>
      <c r="O14" s="3"/>
    </row>
    <row r="15" spans="1:15" ht="15" customHeight="1">
      <c r="A15" s="11" t="s">
        <v>9</v>
      </c>
      <c r="B15" s="19">
        <v>22151</v>
      </c>
      <c r="C15" s="19">
        <v>21392</v>
      </c>
      <c r="D15" s="19">
        <v>43543</v>
      </c>
      <c r="E15" s="19">
        <v>43015</v>
      </c>
      <c r="F15" s="19">
        <v>528</v>
      </c>
      <c r="G15" s="24">
        <f t="shared" si="0"/>
        <v>1.2125944468686125</v>
      </c>
      <c r="H15" s="23">
        <f t="shared" si="1"/>
        <v>98.787405553131393</v>
      </c>
      <c r="I15" s="19">
        <v>1975</v>
      </c>
      <c r="J15" s="19">
        <v>196</v>
      </c>
      <c r="L15" s="3"/>
      <c r="M15" s="3"/>
      <c r="N15" s="3"/>
      <c r="O15" s="3"/>
    </row>
    <row r="16" spans="1:15" ht="15" customHeight="1">
      <c r="A16" s="12" t="s">
        <v>10</v>
      </c>
      <c r="B16" s="18">
        <v>61052</v>
      </c>
      <c r="C16" s="18">
        <v>60174</v>
      </c>
      <c r="D16" s="18">
        <v>121226</v>
      </c>
      <c r="E16" s="18">
        <v>120684</v>
      </c>
      <c r="F16" s="18">
        <v>542</v>
      </c>
      <c r="G16" s="22">
        <f t="shared" si="0"/>
        <v>0.44709880718657713</v>
      </c>
      <c r="H16" s="21">
        <f t="shared" si="1"/>
        <v>99.552901192813422</v>
      </c>
      <c r="I16" s="18">
        <v>5144</v>
      </c>
      <c r="J16" s="18">
        <v>467</v>
      </c>
      <c r="L16" s="3"/>
      <c r="M16" s="3"/>
      <c r="N16" s="3"/>
      <c r="O16" s="3"/>
    </row>
    <row r="17" spans="1:15" ht="15" customHeight="1">
      <c r="A17" s="11" t="s">
        <v>11</v>
      </c>
      <c r="B17" s="19">
        <v>17434</v>
      </c>
      <c r="C17" s="19">
        <v>16804</v>
      </c>
      <c r="D17" s="19">
        <v>34238</v>
      </c>
      <c r="E17" s="19">
        <v>34102</v>
      </c>
      <c r="F17" s="19">
        <v>136</v>
      </c>
      <c r="G17" s="24">
        <f t="shared" si="0"/>
        <v>0.39721946375372391</v>
      </c>
      <c r="H17" s="23">
        <f t="shared" si="1"/>
        <v>99.602780536246271</v>
      </c>
      <c r="I17" s="19">
        <v>1470</v>
      </c>
      <c r="J17" s="19">
        <v>143</v>
      </c>
      <c r="L17" s="3"/>
      <c r="M17" s="3"/>
      <c r="N17" s="3"/>
      <c r="O17" s="3"/>
    </row>
    <row r="18" spans="1:15" ht="15" customHeight="1">
      <c r="A18" s="12" t="s">
        <v>12</v>
      </c>
      <c r="B18" s="18">
        <v>92304</v>
      </c>
      <c r="C18" s="18">
        <v>89370</v>
      </c>
      <c r="D18" s="18">
        <v>181674</v>
      </c>
      <c r="E18" s="18">
        <v>180402</v>
      </c>
      <c r="F18" s="18">
        <v>1272</v>
      </c>
      <c r="G18" s="25">
        <f t="shared" si="0"/>
        <v>0.70015522309191192</v>
      </c>
      <c r="H18" s="21">
        <f t="shared" si="1"/>
        <v>99.299844776908088</v>
      </c>
      <c r="I18" s="18">
        <v>6982</v>
      </c>
      <c r="J18" s="18">
        <v>604</v>
      </c>
      <c r="L18" s="3"/>
      <c r="M18" s="3"/>
      <c r="N18" s="3"/>
      <c r="O18" s="3"/>
    </row>
    <row r="19" spans="1:15" ht="15" customHeight="1">
      <c r="A19" s="11" t="s">
        <v>13</v>
      </c>
      <c r="B19" s="19">
        <v>10899</v>
      </c>
      <c r="C19" s="19">
        <v>11034</v>
      </c>
      <c r="D19" s="19">
        <v>21933</v>
      </c>
      <c r="E19" s="19">
        <v>21776</v>
      </c>
      <c r="F19" s="19">
        <v>157</v>
      </c>
      <c r="G19" s="24">
        <f t="shared" si="0"/>
        <v>0.71581634979255004</v>
      </c>
      <c r="H19" s="23">
        <f t="shared" si="1"/>
        <v>99.284183650207453</v>
      </c>
      <c r="I19" s="19">
        <v>857</v>
      </c>
      <c r="J19" s="19">
        <v>74</v>
      </c>
      <c r="L19" s="3"/>
      <c r="M19" s="3"/>
      <c r="N19" s="3"/>
      <c r="O19" s="3"/>
    </row>
    <row r="20" spans="1:15" ht="15" customHeight="1">
      <c r="A20" s="12" t="s">
        <v>14</v>
      </c>
      <c r="B20" s="18">
        <v>16513</v>
      </c>
      <c r="C20" s="18">
        <v>16139</v>
      </c>
      <c r="D20" s="18">
        <v>32652</v>
      </c>
      <c r="E20" s="18">
        <v>32477</v>
      </c>
      <c r="F20" s="18">
        <v>175</v>
      </c>
      <c r="G20" s="22">
        <f t="shared" si="0"/>
        <v>0.53595491853485233</v>
      </c>
      <c r="H20" s="21">
        <f t="shared" si="1"/>
        <v>99.464045081465144</v>
      </c>
      <c r="I20" s="18">
        <v>1432</v>
      </c>
      <c r="J20" s="18">
        <v>143</v>
      </c>
      <c r="L20" s="3"/>
      <c r="M20" s="3"/>
      <c r="N20" s="3"/>
      <c r="O20" s="3"/>
    </row>
    <row r="21" spans="1:15" ht="15" customHeight="1">
      <c r="A21" s="11" t="s">
        <v>15</v>
      </c>
      <c r="B21" s="19">
        <v>7738</v>
      </c>
      <c r="C21" s="19">
        <v>7551</v>
      </c>
      <c r="D21" s="19">
        <v>15289</v>
      </c>
      <c r="E21" s="19">
        <v>15113</v>
      </c>
      <c r="F21" s="19">
        <v>176</v>
      </c>
      <c r="G21" s="24">
        <f t="shared" si="0"/>
        <v>1.1511544247498202</v>
      </c>
      <c r="H21" s="23">
        <f t="shared" si="1"/>
        <v>98.848845575250181</v>
      </c>
      <c r="I21" s="19">
        <v>509</v>
      </c>
      <c r="J21" s="19">
        <v>45</v>
      </c>
      <c r="L21" s="3"/>
      <c r="M21" s="3"/>
      <c r="N21" s="3"/>
      <c r="O21" s="3"/>
    </row>
    <row r="22" spans="1:15" ht="15" customHeight="1">
      <c r="A22" s="12" t="s">
        <v>16</v>
      </c>
      <c r="B22" s="18">
        <v>20719</v>
      </c>
      <c r="C22" s="18">
        <v>19743</v>
      </c>
      <c r="D22" s="18">
        <v>40462</v>
      </c>
      <c r="E22" s="18">
        <v>40280</v>
      </c>
      <c r="F22" s="18">
        <v>182</v>
      </c>
      <c r="G22" s="22">
        <f t="shared" si="0"/>
        <v>0.44980475507883938</v>
      </c>
      <c r="H22" s="21">
        <f t="shared" si="1"/>
        <v>99.550195244921156</v>
      </c>
      <c r="I22" s="18">
        <v>1415</v>
      </c>
      <c r="J22" s="18">
        <v>111</v>
      </c>
      <c r="L22" s="3"/>
      <c r="M22" s="3"/>
      <c r="N22" s="3"/>
      <c r="O22" s="3"/>
    </row>
    <row r="23" spans="1:15" ht="15" customHeight="1">
      <c r="A23" s="11" t="s">
        <v>17</v>
      </c>
      <c r="B23" s="19">
        <v>33061</v>
      </c>
      <c r="C23" s="19">
        <v>32122</v>
      </c>
      <c r="D23" s="19">
        <v>65183</v>
      </c>
      <c r="E23" s="19">
        <v>64508</v>
      </c>
      <c r="F23" s="19">
        <v>675</v>
      </c>
      <c r="G23" s="24">
        <f t="shared" si="0"/>
        <v>1.0355460779651136</v>
      </c>
      <c r="H23" s="23">
        <f t="shared" si="1"/>
        <v>98.964453922034892</v>
      </c>
      <c r="I23" s="19">
        <v>2465</v>
      </c>
      <c r="J23" s="19">
        <v>220</v>
      </c>
      <c r="L23" s="3"/>
      <c r="M23" s="3"/>
      <c r="N23" s="3"/>
      <c r="O23" s="3"/>
    </row>
    <row r="24" spans="1:15" ht="15" customHeight="1">
      <c r="A24" s="12" t="s">
        <v>18</v>
      </c>
      <c r="B24" s="18">
        <v>19781</v>
      </c>
      <c r="C24" s="18">
        <v>19423</v>
      </c>
      <c r="D24" s="18">
        <v>39204</v>
      </c>
      <c r="E24" s="18">
        <v>38937</v>
      </c>
      <c r="F24" s="18">
        <v>267</v>
      </c>
      <c r="G24" s="21">
        <f t="shared" si="0"/>
        <v>0.68105295378022657</v>
      </c>
      <c r="H24" s="21">
        <f t="shared" si="1"/>
        <v>99.318947046219776</v>
      </c>
      <c r="I24" s="18">
        <v>1694</v>
      </c>
      <c r="J24" s="18">
        <v>159</v>
      </c>
      <c r="L24" s="3"/>
      <c r="M24" s="3"/>
      <c r="N24" s="3"/>
      <c r="O24" s="3"/>
    </row>
    <row r="25" spans="1:15" ht="15" customHeight="1">
      <c r="A25" s="11" t="s">
        <v>19</v>
      </c>
      <c r="B25" s="19">
        <v>21278</v>
      </c>
      <c r="C25" s="19">
        <v>20532</v>
      </c>
      <c r="D25" s="19">
        <v>41810</v>
      </c>
      <c r="E25" s="19">
        <v>41457</v>
      </c>
      <c r="F25" s="19">
        <v>353</v>
      </c>
      <c r="G25" s="23">
        <f t="shared" si="0"/>
        <v>0.84429562305668504</v>
      </c>
      <c r="H25" s="23">
        <f t="shared" si="1"/>
        <v>99.155704376943305</v>
      </c>
      <c r="I25" s="19">
        <v>1587</v>
      </c>
      <c r="J25" s="19">
        <v>134</v>
      </c>
      <c r="L25" s="3"/>
      <c r="M25" s="3"/>
      <c r="N25" s="3"/>
      <c r="O25" s="3"/>
    </row>
    <row r="26" spans="1:15" ht="15" customHeight="1">
      <c r="A26" s="13" t="s">
        <v>0</v>
      </c>
      <c r="B26" s="20">
        <f t="shared" ref="B26:J26" si="2">SUM(B10:B25)</f>
        <v>429409</v>
      </c>
      <c r="C26" s="20">
        <f t="shared" si="2"/>
        <v>417977</v>
      </c>
      <c r="D26" s="20">
        <f t="shared" si="2"/>
        <v>847386</v>
      </c>
      <c r="E26" s="20">
        <f t="shared" si="2"/>
        <v>841731</v>
      </c>
      <c r="F26" s="20">
        <f t="shared" si="2"/>
        <v>5655</v>
      </c>
      <c r="G26" s="26">
        <f t="shared" si="0"/>
        <v>0.66734640411807611</v>
      </c>
      <c r="H26" s="26">
        <f t="shared" si="1"/>
        <v>99.332653595881922</v>
      </c>
      <c r="I26" s="20">
        <f t="shared" si="2"/>
        <v>34626</v>
      </c>
      <c r="J26" s="20">
        <f t="shared" si="2"/>
        <v>3117</v>
      </c>
      <c r="L26" s="3"/>
      <c r="M26" s="3"/>
      <c r="N26" s="3"/>
    </row>
    <row r="27" spans="1:15">
      <c r="A27" s="8"/>
      <c r="B27" s="6"/>
      <c r="C27" s="14"/>
      <c r="D27" s="14"/>
      <c r="E27" s="6"/>
      <c r="F27" s="6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J8:J9"/>
    <mergeCell ref="G8:H8"/>
    <mergeCell ref="I8:I9"/>
    <mergeCell ref="A8:A9"/>
    <mergeCell ref="B8:F8"/>
  </mergeCells>
  <phoneticPr fontId="2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4" width="13.7109375" style="1" customWidth="1"/>
    <col min="5" max="5" width="15.28515625" style="1" customWidth="1"/>
    <col min="6" max="6" width="14" style="1" customWidth="1"/>
    <col min="7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6" t="s">
        <v>33</v>
      </c>
      <c r="B6" s="14"/>
      <c r="C6" s="14"/>
      <c r="D6" s="14"/>
      <c r="E6" s="14"/>
      <c r="F6" s="14"/>
      <c r="H6" s="16" t="s">
        <v>28</v>
      </c>
      <c r="I6" s="14"/>
    </row>
    <row r="7" spans="1:15" ht="19.5">
      <c r="A7" s="16"/>
      <c r="B7" s="14"/>
      <c r="C7" s="14"/>
      <c r="D7" s="14"/>
      <c r="E7" s="14"/>
      <c r="F7" s="14"/>
      <c r="G7" s="7"/>
      <c r="H7" s="7"/>
      <c r="I7" s="7"/>
      <c r="J7" s="7"/>
      <c r="K7" s="2"/>
      <c r="L7" s="2"/>
      <c r="M7" s="2"/>
    </row>
    <row r="8" spans="1:15" ht="15.95" customHeight="1">
      <c r="A8" s="31" t="s">
        <v>22</v>
      </c>
      <c r="B8" s="30" t="s">
        <v>2</v>
      </c>
      <c r="C8" s="30"/>
      <c r="D8" s="30"/>
      <c r="E8" s="30"/>
      <c r="F8" s="30"/>
      <c r="G8" s="30" t="s">
        <v>21</v>
      </c>
      <c r="H8" s="30"/>
      <c r="I8" s="28" t="s">
        <v>3</v>
      </c>
      <c r="J8" s="28" t="s">
        <v>4</v>
      </c>
      <c r="M8" s="3"/>
      <c r="N8" s="3"/>
      <c r="O8" s="3"/>
    </row>
    <row r="9" spans="1:15" ht="27" customHeight="1">
      <c r="A9" s="32"/>
      <c r="B9" s="10" t="s">
        <v>29</v>
      </c>
      <c r="C9" s="10" t="s">
        <v>30</v>
      </c>
      <c r="D9" s="10" t="s">
        <v>20</v>
      </c>
      <c r="E9" s="10" t="s">
        <v>24</v>
      </c>
      <c r="F9" s="10" t="s">
        <v>25</v>
      </c>
      <c r="G9" s="27" t="s">
        <v>26</v>
      </c>
      <c r="H9" s="10" t="s">
        <v>23</v>
      </c>
      <c r="I9" s="29"/>
      <c r="J9" s="29"/>
      <c r="M9" s="3" t="s">
        <v>27</v>
      </c>
      <c r="N9" s="3"/>
      <c r="O9" s="3"/>
    </row>
    <row r="10" spans="1:15" ht="15" customHeight="1">
      <c r="A10" s="12" t="s">
        <v>1</v>
      </c>
      <c r="B10" s="18">
        <v>24824</v>
      </c>
      <c r="C10" s="18">
        <v>24084</v>
      </c>
      <c r="D10" s="18">
        <v>48908</v>
      </c>
      <c r="E10" s="18">
        <v>48695</v>
      </c>
      <c r="F10" s="18">
        <v>213</v>
      </c>
      <c r="G10" s="21">
        <f>(F10/D10)*100</f>
        <v>0.43551157274883451</v>
      </c>
      <c r="H10" s="21">
        <f>(E10/D10)*100</f>
        <v>99.564488427251163</v>
      </c>
      <c r="I10" s="18">
        <v>1807</v>
      </c>
      <c r="J10" s="18">
        <v>147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14697</v>
      </c>
      <c r="C11" s="19">
        <v>13940</v>
      </c>
      <c r="D11" s="19">
        <v>28637</v>
      </c>
      <c r="E11" s="19">
        <v>28507</v>
      </c>
      <c r="F11" s="19">
        <v>130</v>
      </c>
      <c r="G11" s="24">
        <f t="shared" ref="G11:G26" si="0">(F11/D11)*100</f>
        <v>0.45395816600900929</v>
      </c>
      <c r="H11" s="23">
        <f t="shared" ref="H11:H26" si="1">(E11/D11)*100</f>
        <v>99.546041833990998</v>
      </c>
      <c r="I11" s="19">
        <v>1214</v>
      </c>
      <c r="J11" s="19">
        <v>112</v>
      </c>
      <c r="L11" s="3"/>
      <c r="M11" s="3"/>
      <c r="N11" s="3"/>
      <c r="O11" s="3"/>
    </row>
    <row r="12" spans="1:15" ht="15" customHeight="1">
      <c r="A12" s="12" t="s">
        <v>6</v>
      </c>
      <c r="B12" s="18">
        <v>7870</v>
      </c>
      <c r="C12" s="18">
        <v>7722</v>
      </c>
      <c r="D12" s="18">
        <v>15592</v>
      </c>
      <c r="E12" s="18">
        <v>15440</v>
      </c>
      <c r="F12" s="18">
        <v>152</v>
      </c>
      <c r="G12" s="22">
        <f t="shared" si="0"/>
        <v>0.9748589020010261</v>
      </c>
      <c r="H12" s="21">
        <f t="shared" si="1"/>
        <v>99.025141097998969</v>
      </c>
      <c r="I12" s="18">
        <v>651</v>
      </c>
      <c r="J12" s="18">
        <v>57</v>
      </c>
      <c r="L12" s="3"/>
      <c r="M12" s="3"/>
      <c r="N12" s="3"/>
      <c r="O12" s="3"/>
    </row>
    <row r="13" spans="1:15" ht="15" customHeight="1">
      <c r="A13" s="11" t="s">
        <v>7</v>
      </c>
      <c r="B13" s="19">
        <v>19041</v>
      </c>
      <c r="C13" s="19">
        <v>18430</v>
      </c>
      <c r="D13" s="19">
        <v>37471</v>
      </c>
      <c r="E13" s="19">
        <v>37356</v>
      </c>
      <c r="F13" s="19">
        <v>115</v>
      </c>
      <c r="G13" s="24">
        <f t="shared" si="0"/>
        <v>0.30690400576445787</v>
      </c>
      <c r="H13" s="23">
        <f t="shared" si="1"/>
        <v>99.693095994235549</v>
      </c>
      <c r="I13" s="19">
        <v>1501</v>
      </c>
      <c r="J13" s="19">
        <v>109</v>
      </c>
      <c r="L13" s="3"/>
      <c r="M13" s="3"/>
      <c r="N13" s="3"/>
      <c r="O13" s="3"/>
    </row>
    <row r="14" spans="1:15" ht="15" customHeight="1">
      <c r="A14" s="12" t="s">
        <v>8</v>
      </c>
      <c r="B14" s="18">
        <v>7958</v>
      </c>
      <c r="C14" s="18">
        <v>7811</v>
      </c>
      <c r="D14" s="18">
        <v>15769</v>
      </c>
      <c r="E14" s="18">
        <v>15647</v>
      </c>
      <c r="F14" s="18">
        <v>122</v>
      </c>
      <c r="G14" s="22">
        <f t="shared" si="0"/>
        <v>0.77366985858329629</v>
      </c>
      <c r="H14" s="21">
        <f t="shared" si="1"/>
        <v>99.22633014141671</v>
      </c>
      <c r="I14" s="18">
        <v>565</v>
      </c>
      <c r="J14" s="18">
        <v>40</v>
      </c>
      <c r="L14" s="3"/>
      <c r="M14" s="3"/>
      <c r="N14" s="3"/>
      <c r="O14" s="3"/>
    </row>
    <row r="15" spans="1:15" ht="15" customHeight="1">
      <c r="A15" s="11" t="s">
        <v>9</v>
      </c>
      <c r="B15" s="19">
        <v>17379</v>
      </c>
      <c r="C15" s="19">
        <v>16738</v>
      </c>
      <c r="D15" s="19">
        <v>34117</v>
      </c>
      <c r="E15" s="19">
        <v>33593</v>
      </c>
      <c r="F15" s="19">
        <v>524</v>
      </c>
      <c r="G15" s="24">
        <f t="shared" si="0"/>
        <v>1.5358911979365126</v>
      </c>
      <c r="H15" s="23">
        <f t="shared" si="1"/>
        <v>98.464108802063492</v>
      </c>
      <c r="I15" s="19">
        <v>1423</v>
      </c>
      <c r="J15" s="19">
        <v>140</v>
      </c>
      <c r="L15" s="3"/>
      <c r="M15" s="3"/>
      <c r="N15" s="3"/>
      <c r="O15" s="3"/>
    </row>
    <row r="16" spans="1:15" ht="15" customHeight="1">
      <c r="A16" s="12" t="s">
        <v>10</v>
      </c>
      <c r="B16" s="18">
        <v>50111</v>
      </c>
      <c r="C16" s="18">
        <v>49036</v>
      </c>
      <c r="D16" s="18">
        <v>99147</v>
      </c>
      <c r="E16" s="18">
        <v>98723</v>
      </c>
      <c r="F16" s="18">
        <v>424</v>
      </c>
      <c r="G16" s="22">
        <f t="shared" si="0"/>
        <v>0.42764783604143342</v>
      </c>
      <c r="H16" s="21">
        <f t="shared" si="1"/>
        <v>99.57235216395857</v>
      </c>
      <c r="I16" s="18">
        <v>3919</v>
      </c>
      <c r="J16" s="18">
        <v>307</v>
      </c>
      <c r="L16" s="3"/>
      <c r="M16" s="3"/>
      <c r="N16" s="3"/>
      <c r="O16" s="3"/>
    </row>
    <row r="17" spans="1:15" ht="15" customHeight="1">
      <c r="A17" s="11" t="s">
        <v>11</v>
      </c>
      <c r="B17" s="19">
        <v>14843</v>
      </c>
      <c r="C17" s="19">
        <v>14259</v>
      </c>
      <c r="D17" s="19">
        <v>29102</v>
      </c>
      <c r="E17" s="19">
        <v>28975</v>
      </c>
      <c r="F17" s="19">
        <v>127</v>
      </c>
      <c r="G17" s="24">
        <f t="shared" si="0"/>
        <v>0.43639612397773347</v>
      </c>
      <c r="H17" s="23">
        <f t="shared" si="1"/>
        <v>99.56360387602227</v>
      </c>
      <c r="I17" s="19">
        <v>1132</v>
      </c>
      <c r="J17" s="19">
        <v>95</v>
      </c>
      <c r="L17" s="3"/>
      <c r="M17" s="3"/>
      <c r="N17" s="3"/>
      <c r="O17" s="3"/>
    </row>
    <row r="18" spans="1:15" ht="15" customHeight="1">
      <c r="A18" s="12" t="s">
        <v>12</v>
      </c>
      <c r="B18" s="18">
        <v>81367</v>
      </c>
      <c r="C18" s="18">
        <v>78986</v>
      </c>
      <c r="D18" s="18">
        <v>160353</v>
      </c>
      <c r="E18" s="18">
        <v>159115</v>
      </c>
      <c r="F18" s="18">
        <v>1238</v>
      </c>
      <c r="G18" s="25">
        <f t="shared" si="0"/>
        <v>0.77204667202983412</v>
      </c>
      <c r="H18" s="21">
        <f t="shared" si="1"/>
        <v>99.22795332797017</v>
      </c>
      <c r="I18" s="18">
        <v>5791</v>
      </c>
      <c r="J18" s="18">
        <v>433</v>
      </c>
      <c r="L18" s="3"/>
      <c r="M18" s="3"/>
      <c r="N18" s="3"/>
      <c r="O18" s="3"/>
    </row>
    <row r="19" spans="1:15" ht="15" customHeight="1">
      <c r="A19" s="11" t="s">
        <v>13</v>
      </c>
      <c r="B19" s="19">
        <v>9519</v>
      </c>
      <c r="C19" s="19">
        <v>9327</v>
      </c>
      <c r="D19" s="19">
        <v>18846</v>
      </c>
      <c r="E19" s="19">
        <v>18694</v>
      </c>
      <c r="F19" s="19">
        <v>152</v>
      </c>
      <c r="G19" s="24">
        <f t="shared" si="0"/>
        <v>0.80653719622201003</v>
      </c>
      <c r="H19" s="23">
        <f t="shared" si="1"/>
        <v>99.19346280377799</v>
      </c>
      <c r="I19" s="19">
        <v>672</v>
      </c>
      <c r="J19" s="19">
        <v>50</v>
      </c>
      <c r="L19" s="3"/>
      <c r="M19" s="3"/>
      <c r="N19" s="3"/>
      <c r="O19" s="3"/>
    </row>
    <row r="20" spans="1:15" ht="15" customHeight="1">
      <c r="A20" s="12" t="s">
        <v>14</v>
      </c>
      <c r="B20" s="18">
        <v>11051</v>
      </c>
      <c r="C20" s="18">
        <v>10552</v>
      </c>
      <c r="D20" s="18">
        <v>21603</v>
      </c>
      <c r="E20" s="18">
        <v>21477</v>
      </c>
      <c r="F20" s="18">
        <v>126</v>
      </c>
      <c r="G20" s="22">
        <f t="shared" si="0"/>
        <v>0.58325232606582411</v>
      </c>
      <c r="H20" s="21">
        <f t="shared" si="1"/>
        <v>99.416747673934182</v>
      </c>
      <c r="I20" s="18">
        <v>856</v>
      </c>
      <c r="J20" s="18">
        <v>77</v>
      </c>
      <c r="L20" s="3"/>
      <c r="M20" s="3"/>
      <c r="N20" s="3"/>
      <c r="O20" s="3"/>
    </row>
    <row r="21" spans="1:15" ht="15" customHeight="1">
      <c r="A21" s="11" t="s">
        <v>15</v>
      </c>
      <c r="B21" s="19">
        <v>7375</v>
      </c>
      <c r="C21" s="19">
        <v>7212</v>
      </c>
      <c r="D21" s="19">
        <v>14587</v>
      </c>
      <c r="E21" s="19">
        <v>14411</v>
      </c>
      <c r="F21" s="19">
        <v>176</v>
      </c>
      <c r="G21" s="24">
        <f t="shared" si="0"/>
        <v>1.2065537807636937</v>
      </c>
      <c r="H21" s="23">
        <f t="shared" si="1"/>
        <v>98.793446219236301</v>
      </c>
      <c r="I21" s="19">
        <v>449</v>
      </c>
      <c r="J21" s="19">
        <v>34</v>
      </c>
      <c r="L21" s="3"/>
      <c r="M21" s="3"/>
      <c r="N21" s="3"/>
      <c r="O21" s="3"/>
    </row>
    <row r="22" spans="1:15" ht="15" customHeight="1">
      <c r="A22" s="12" t="s">
        <v>16</v>
      </c>
      <c r="B22" s="18">
        <v>18842</v>
      </c>
      <c r="C22" s="18">
        <v>17922</v>
      </c>
      <c r="D22" s="18">
        <v>36764</v>
      </c>
      <c r="E22" s="18">
        <v>36634</v>
      </c>
      <c r="F22" s="18">
        <v>130</v>
      </c>
      <c r="G22" s="22">
        <f t="shared" si="0"/>
        <v>0.3536067892503536</v>
      </c>
      <c r="H22" s="21">
        <f t="shared" si="1"/>
        <v>99.64639321074965</v>
      </c>
      <c r="I22" s="18">
        <v>1179</v>
      </c>
      <c r="J22" s="18">
        <v>80</v>
      </c>
      <c r="L22" s="3"/>
      <c r="M22" s="3"/>
      <c r="N22" s="3"/>
      <c r="O22" s="3"/>
    </row>
    <row r="23" spans="1:15" ht="15" customHeight="1">
      <c r="A23" s="11" t="s">
        <v>17</v>
      </c>
      <c r="B23" s="19">
        <v>25577</v>
      </c>
      <c r="C23" s="19">
        <v>24754</v>
      </c>
      <c r="D23" s="19">
        <v>50331</v>
      </c>
      <c r="E23" s="19">
        <v>49715</v>
      </c>
      <c r="F23" s="19">
        <v>616</v>
      </c>
      <c r="G23" s="24">
        <f t="shared" si="0"/>
        <v>1.2238977965865967</v>
      </c>
      <c r="H23" s="23">
        <f t="shared" si="1"/>
        <v>98.776102203413402</v>
      </c>
      <c r="I23" s="19">
        <v>1641</v>
      </c>
      <c r="J23" s="19">
        <v>116</v>
      </c>
      <c r="L23" s="3"/>
      <c r="M23" s="3"/>
      <c r="N23" s="3"/>
      <c r="O23" s="3"/>
    </row>
    <row r="24" spans="1:15" ht="15" customHeight="1">
      <c r="A24" s="12" t="s">
        <v>18</v>
      </c>
      <c r="B24" s="18">
        <v>16667</v>
      </c>
      <c r="C24" s="18">
        <v>16421</v>
      </c>
      <c r="D24" s="18">
        <v>33088</v>
      </c>
      <c r="E24" s="18">
        <v>32832</v>
      </c>
      <c r="F24" s="18">
        <v>256</v>
      </c>
      <c r="G24" s="21">
        <f t="shared" si="0"/>
        <v>0.77369439071566737</v>
      </c>
      <c r="H24" s="21">
        <f t="shared" si="1"/>
        <v>99.226305609284339</v>
      </c>
      <c r="I24" s="18">
        <v>1330</v>
      </c>
      <c r="J24" s="18">
        <v>114</v>
      </c>
      <c r="L24" s="3"/>
      <c r="M24" s="3"/>
      <c r="N24" s="3"/>
      <c r="O24" s="3"/>
    </row>
    <row r="25" spans="1:15" ht="15" customHeight="1">
      <c r="A25" s="11" t="s">
        <v>19</v>
      </c>
      <c r="B25" s="19">
        <v>18257</v>
      </c>
      <c r="C25" s="19">
        <v>17760</v>
      </c>
      <c r="D25" s="19">
        <v>36017</v>
      </c>
      <c r="E25" s="19">
        <v>35702</v>
      </c>
      <c r="F25" s="19">
        <v>315</v>
      </c>
      <c r="G25" s="23">
        <f t="shared" si="0"/>
        <v>0.87458700058305805</v>
      </c>
      <c r="H25" s="23">
        <f t="shared" si="1"/>
        <v>99.125412999416938</v>
      </c>
      <c r="I25" s="19">
        <v>1179</v>
      </c>
      <c r="J25" s="19">
        <v>79</v>
      </c>
      <c r="L25" s="3"/>
      <c r="M25" s="3"/>
      <c r="N25" s="3"/>
      <c r="O25" s="3"/>
    </row>
    <row r="26" spans="1:15" ht="15" customHeight="1">
      <c r="A26" s="13" t="s">
        <v>0</v>
      </c>
      <c r="B26" s="20">
        <f t="shared" ref="B26:J26" si="2">SUM(B10:B25)</f>
        <v>345378</v>
      </c>
      <c r="C26" s="20">
        <f t="shared" si="2"/>
        <v>334954</v>
      </c>
      <c r="D26" s="20">
        <f t="shared" si="2"/>
        <v>680332</v>
      </c>
      <c r="E26" s="20">
        <f t="shared" si="2"/>
        <v>675516</v>
      </c>
      <c r="F26" s="20">
        <f t="shared" si="2"/>
        <v>4816</v>
      </c>
      <c r="G26" s="26">
        <f t="shared" si="0"/>
        <v>0.7078896773928024</v>
      </c>
      <c r="H26" s="26">
        <f t="shared" si="1"/>
        <v>99.292110322607201</v>
      </c>
      <c r="I26" s="20">
        <f t="shared" si="2"/>
        <v>25309</v>
      </c>
      <c r="J26" s="20">
        <f t="shared" si="2"/>
        <v>1990</v>
      </c>
      <c r="L26" s="3"/>
      <c r="M26" s="3"/>
      <c r="N26" s="3"/>
    </row>
    <row r="27" spans="1:15">
      <c r="A27" s="8"/>
      <c r="B27" s="14"/>
      <c r="C27" s="14"/>
      <c r="D27" s="14"/>
      <c r="E27" s="14"/>
      <c r="F27" s="14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4" width="13.7109375" style="1" customWidth="1"/>
    <col min="5" max="5" width="15.28515625" style="1" customWidth="1"/>
    <col min="6" max="6" width="14" style="1" customWidth="1"/>
    <col min="7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6" t="s">
        <v>32</v>
      </c>
      <c r="B6" s="14"/>
      <c r="C6" s="14"/>
      <c r="D6" s="14"/>
      <c r="E6" s="14"/>
      <c r="F6" s="14"/>
      <c r="H6" s="16" t="s">
        <v>28</v>
      </c>
      <c r="I6" s="14"/>
    </row>
    <row r="7" spans="1:15" ht="19.5">
      <c r="A7" s="16"/>
      <c r="B7" s="14"/>
      <c r="C7" s="14"/>
      <c r="D7" s="14"/>
      <c r="E7" s="14"/>
      <c r="F7" s="14"/>
      <c r="G7" s="7"/>
      <c r="H7" s="7"/>
      <c r="I7" s="7"/>
      <c r="J7" s="7"/>
      <c r="K7" s="2"/>
      <c r="L7" s="2"/>
      <c r="M7" s="2"/>
    </row>
    <row r="8" spans="1:15" ht="15.95" customHeight="1">
      <c r="A8" s="31" t="s">
        <v>22</v>
      </c>
      <c r="B8" s="30" t="s">
        <v>2</v>
      </c>
      <c r="C8" s="30"/>
      <c r="D8" s="30"/>
      <c r="E8" s="30"/>
      <c r="F8" s="30"/>
      <c r="G8" s="30" t="s">
        <v>21</v>
      </c>
      <c r="H8" s="30"/>
      <c r="I8" s="28" t="s">
        <v>3</v>
      </c>
      <c r="J8" s="28" t="s">
        <v>4</v>
      </c>
      <c r="M8" s="3"/>
      <c r="N8" s="3"/>
      <c r="O8" s="3"/>
    </row>
    <row r="9" spans="1:15" ht="27" customHeight="1">
      <c r="A9" s="32"/>
      <c r="B9" s="10" t="s">
        <v>29</v>
      </c>
      <c r="C9" s="10" t="s">
        <v>30</v>
      </c>
      <c r="D9" s="10" t="s">
        <v>20</v>
      </c>
      <c r="E9" s="10" t="s">
        <v>24</v>
      </c>
      <c r="F9" s="10" t="s">
        <v>25</v>
      </c>
      <c r="G9" s="27" t="s">
        <v>26</v>
      </c>
      <c r="H9" s="10" t="s">
        <v>23</v>
      </c>
      <c r="I9" s="29"/>
      <c r="J9" s="29"/>
      <c r="M9" s="3" t="s">
        <v>27</v>
      </c>
      <c r="N9" s="3"/>
      <c r="O9" s="3"/>
    </row>
    <row r="10" spans="1:15" ht="15" customHeight="1">
      <c r="A10" s="12" t="s">
        <v>1</v>
      </c>
      <c r="B10" s="18">
        <v>8198</v>
      </c>
      <c r="C10" s="18">
        <v>7879</v>
      </c>
      <c r="D10" s="18">
        <v>16077</v>
      </c>
      <c r="E10" s="18">
        <v>16059</v>
      </c>
      <c r="F10" s="18">
        <v>18</v>
      </c>
      <c r="G10" s="21">
        <f>(F10/D10)*100</f>
        <v>0.11196118678857997</v>
      </c>
      <c r="H10" s="21">
        <f>(E10/D10)*100</f>
        <v>99.888038813211423</v>
      </c>
      <c r="I10" s="18">
        <v>876</v>
      </c>
      <c r="J10" s="18">
        <v>90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3579</v>
      </c>
      <c r="C11" s="19">
        <v>3574</v>
      </c>
      <c r="D11" s="19">
        <v>7153</v>
      </c>
      <c r="E11" s="19">
        <v>6908</v>
      </c>
      <c r="F11" s="19">
        <v>245</v>
      </c>
      <c r="G11" s="24">
        <f t="shared" ref="G11:G26" si="0">(F11/D11)*100</f>
        <v>3.4251363064448483</v>
      </c>
      <c r="H11" s="23">
        <f t="shared" ref="H11:H26" si="1">(E11/D11)*100</f>
        <v>96.574863693555145</v>
      </c>
      <c r="I11" s="19">
        <v>341</v>
      </c>
      <c r="J11" s="19">
        <v>36</v>
      </c>
      <c r="L11" s="3"/>
      <c r="M11" s="3"/>
      <c r="N11" s="3"/>
      <c r="O11" s="3"/>
    </row>
    <row r="12" spans="1:15" ht="15" customHeight="1">
      <c r="A12" s="12" t="s">
        <v>6</v>
      </c>
      <c r="B12" s="18">
        <v>8724</v>
      </c>
      <c r="C12" s="18">
        <v>8449</v>
      </c>
      <c r="D12" s="18">
        <v>17173</v>
      </c>
      <c r="E12" s="18">
        <v>17114</v>
      </c>
      <c r="F12" s="18">
        <v>59</v>
      </c>
      <c r="G12" s="22">
        <f t="shared" si="0"/>
        <v>0.34356256914924593</v>
      </c>
      <c r="H12" s="21">
        <f t="shared" si="1"/>
        <v>99.656437430850758</v>
      </c>
      <c r="I12" s="18">
        <v>863</v>
      </c>
      <c r="J12" s="18">
        <v>90</v>
      </c>
      <c r="L12" s="3"/>
      <c r="M12" s="3"/>
      <c r="N12" s="3"/>
      <c r="O12" s="3"/>
    </row>
    <row r="13" spans="1:15" ht="15" customHeight="1">
      <c r="A13" s="11" t="s">
        <v>7</v>
      </c>
      <c r="B13" s="19">
        <v>6789</v>
      </c>
      <c r="C13" s="19">
        <v>6783</v>
      </c>
      <c r="D13" s="19">
        <v>13572</v>
      </c>
      <c r="E13" s="19">
        <v>13453</v>
      </c>
      <c r="F13" s="19">
        <v>119</v>
      </c>
      <c r="G13" s="24">
        <f t="shared" si="0"/>
        <v>0.87680518715001465</v>
      </c>
      <c r="H13" s="23">
        <f t="shared" si="1"/>
        <v>99.123194812849988</v>
      </c>
      <c r="I13" s="19">
        <v>767</v>
      </c>
      <c r="J13" s="19">
        <v>92</v>
      </c>
      <c r="L13" s="3"/>
      <c r="M13" s="3"/>
      <c r="N13" s="3"/>
      <c r="O13" s="3"/>
    </row>
    <row r="14" spans="1:15" ht="15" customHeight="1">
      <c r="A14" s="12" t="s">
        <v>8</v>
      </c>
      <c r="B14" s="18">
        <v>4799</v>
      </c>
      <c r="C14" s="18">
        <v>5021</v>
      </c>
      <c r="D14" s="18">
        <v>9820</v>
      </c>
      <c r="E14" s="18">
        <v>9801</v>
      </c>
      <c r="F14" s="18">
        <v>19</v>
      </c>
      <c r="G14" s="22">
        <f t="shared" si="0"/>
        <v>0.19348268839103869</v>
      </c>
      <c r="H14" s="21">
        <f t="shared" si="1"/>
        <v>99.806517311608971</v>
      </c>
      <c r="I14" s="18">
        <v>511</v>
      </c>
      <c r="J14" s="18">
        <v>48</v>
      </c>
      <c r="L14" s="3"/>
      <c r="M14" s="3"/>
      <c r="N14" s="3"/>
      <c r="O14" s="3"/>
    </row>
    <row r="15" spans="1:15" ht="15" customHeight="1">
      <c r="A15" s="11" t="s">
        <v>9</v>
      </c>
      <c r="B15" s="19">
        <v>4772</v>
      </c>
      <c r="C15" s="19">
        <v>4654</v>
      </c>
      <c r="D15" s="19">
        <v>9426</v>
      </c>
      <c r="E15" s="19">
        <v>9422</v>
      </c>
      <c r="F15" s="19">
        <v>4</v>
      </c>
      <c r="G15" s="24">
        <f t="shared" si="0"/>
        <v>4.2435815828559299E-2</v>
      </c>
      <c r="H15" s="23">
        <f t="shared" si="1"/>
        <v>99.957564184171446</v>
      </c>
      <c r="I15" s="19">
        <v>552</v>
      </c>
      <c r="J15" s="19">
        <v>56</v>
      </c>
      <c r="L15" s="3"/>
      <c r="M15" s="3"/>
      <c r="N15" s="3"/>
      <c r="O15" s="3"/>
    </row>
    <row r="16" spans="1:15" ht="15" customHeight="1">
      <c r="A16" s="12" t="s">
        <v>10</v>
      </c>
      <c r="B16" s="18">
        <v>10941</v>
      </c>
      <c r="C16" s="18">
        <v>11138</v>
      </c>
      <c r="D16" s="18">
        <v>22079</v>
      </c>
      <c r="E16" s="18">
        <v>21961</v>
      </c>
      <c r="F16" s="18">
        <v>118</v>
      </c>
      <c r="G16" s="22">
        <f t="shared" si="0"/>
        <v>0.53444449476878486</v>
      </c>
      <c r="H16" s="21">
        <f t="shared" si="1"/>
        <v>99.465555505231222</v>
      </c>
      <c r="I16" s="18">
        <v>1225</v>
      </c>
      <c r="J16" s="18">
        <v>160</v>
      </c>
      <c r="L16" s="3"/>
      <c r="M16" s="3"/>
      <c r="N16" s="3"/>
      <c r="O16" s="3"/>
    </row>
    <row r="17" spans="1:15" ht="15" customHeight="1">
      <c r="A17" s="11" t="s">
        <v>11</v>
      </c>
      <c r="B17" s="19">
        <v>2591</v>
      </c>
      <c r="C17" s="19">
        <v>2545</v>
      </c>
      <c r="D17" s="19">
        <v>5136</v>
      </c>
      <c r="E17" s="19">
        <v>5127</v>
      </c>
      <c r="F17" s="19">
        <v>9</v>
      </c>
      <c r="G17" s="24">
        <f t="shared" si="0"/>
        <v>0.17523364485981308</v>
      </c>
      <c r="H17" s="23">
        <f t="shared" si="1"/>
        <v>99.824766355140184</v>
      </c>
      <c r="I17" s="19">
        <v>338</v>
      </c>
      <c r="J17" s="19">
        <v>48</v>
      </c>
      <c r="L17" s="3"/>
      <c r="M17" s="3"/>
      <c r="N17" s="3"/>
      <c r="O17" s="3"/>
    </row>
    <row r="18" spans="1:15" ht="15" customHeight="1">
      <c r="A18" s="12" t="s">
        <v>12</v>
      </c>
      <c r="B18" s="18">
        <v>10937</v>
      </c>
      <c r="C18" s="18">
        <v>10384</v>
      </c>
      <c r="D18" s="18">
        <v>21321</v>
      </c>
      <c r="E18" s="18">
        <v>21287</v>
      </c>
      <c r="F18" s="18">
        <v>34</v>
      </c>
      <c r="G18" s="22">
        <f t="shared" si="0"/>
        <v>0.15946719197035786</v>
      </c>
      <c r="H18" s="21">
        <f t="shared" si="1"/>
        <v>99.84053280802965</v>
      </c>
      <c r="I18" s="18">
        <v>1191</v>
      </c>
      <c r="J18" s="18">
        <v>171</v>
      </c>
      <c r="L18" s="3"/>
      <c r="M18" s="3"/>
      <c r="N18" s="3"/>
      <c r="O18" s="3"/>
    </row>
    <row r="19" spans="1:15" ht="15" customHeight="1">
      <c r="A19" s="11" t="s">
        <v>13</v>
      </c>
      <c r="B19" s="19">
        <v>1380</v>
      </c>
      <c r="C19" s="19">
        <v>1707</v>
      </c>
      <c r="D19" s="19">
        <v>3087</v>
      </c>
      <c r="E19" s="19">
        <v>3082</v>
      </c>
      <c r="F19" s="19">
        <v>5</v>
      </c>
      <c r="G19" s="24">
        <f t="shared" si="0"/>
        <v>0.16196954972465177</v>
      </c>
      <c r="H19" s="23">
        <f t="shared" si="1"/>
        <v>99.838030450275355</v>
      </c>
      <c r="I19" s="19">
        <v>185</v>
      </c>
      <c r="J19" s="19">
        <v>24</v>
      </c>
      <c r="L19" s="3"/>
      <c r="M19" s="3"/>
      <c r="N19" s="3"/>
      <c r="O19" s="3"/>
    </row>
    <row r="20" spans="1:15" ht="15" customHeight="1">
      <c r="A20" s="12" t="s">
        <v>14</v>
      </c>
      <c r="B20" s="18">
        <v>5462</v>
      </c>
      <c r="C20" s="18">
        <v>5587</v>
      </c>
      <c r="D20" s="18">
        <v>11049</v>
      </c>
      <c r="E20" s="18">
        <v>11000</v>
      </c>
      <c r="F20" s="18">
        <v>49</v>
      </c>
      <c r="G20" s="22">
        <f t="shared" si="0"/>
        <v>0.44347904787763598</v>
      </c>
      <c r="H20" s="21">
        <f t="shared" si="1"/>
        <v>99.556520952122369</v>
      </c>
      <c r="I20" s="18">
        <v>576</v>
      </c>
      <c r="J20" s="18">
        <v>66</v>
      </c>
      <c r="L20" s="3"/>
      <c r="M20" s="3"/>
      <c r="N20" s="3"/>
      <c r="O20" s="3"/>
    </row>
    <row r="21" spans="1:15" ht="15" customHeight="1">
      <c r="A21" s="11" t="s">
        <v>15</v>
      </c>
      <c r="B21" s="19">
        <v>363</v>
      </c>
      <c r="C21" s="19">
        <v>339</v>
      </c>
      <c r="D21" s="19">
        <v>702</v>
      </c>
      <c r="E21" s="19">
        <v>702</v>
      </c>
      <c r="F21" s="19">
        <v>0</v>
      </c>
      <c r="G21" s="24">
        <f t="shared" si="0"/>
        <v>0</v>
      </c>
      <c r="H21" s="23">
        <f t="shared" si="1"/>
        <v>100</v>
      </c>
      <c r="I21" s="19">
        <v>60</v>
      </c>
      <c r="J21" s="19">
        <v>11</v>
      </c>
      <c r="L21" s="3"/>
      <c r="M21" s="3"/>
      <c r="N21" s="3"/>
      <c r="O21" s="3"/>
    </row>
    <row r="22" spans="1:15" ht="15" customHeight="1">
      <c r="A22" s="12" t="s">
        <v>16</v>
      </c>
      <c r="B22" s="18">
        <v>1877</v>
      </c>
      <c r="C22" s="18">
        <v>1821</v>
      </c>
      <c r="D22" s="18">
        <v>3698</v>
      </c>
      <c r="E22" s="18">
        <v>3646</v>
      </c>
      <c r="F22" s="18">
        <v>52</v>
      </c>
      <c r="G22" s="22">
        <f t="shared" si="0"/>
        <v>1.4061654948620876</v>
      </c>
      <c r="H22" s="21">
        <f t="shared" si="1"/>
        <v>98.593834505137906</v>
      </c>
      <c r="I22" s="18">
        <v>236</v>
      </c>
      <c r="J22" s="18">
        <v>31</v>
      </c>
      <c r="L22" s="3"/>
      <c r="M22" s="3"/>
      <c r="N22" s="3"/>
      <c r="O22" s="3"/>
    </row>
    <row r="23" spans="1:15" ht="15" customHeight="1">
      <c r="A23" s="11" t="s">
        <v>17</v>
      </c>
      <c r="B23" s="19">
        <v>7484</v>
      </c>
      <c r="C23" s="19">
        <v>7368</v>
      </c>
      <c r="D23" s="19">
        <v>14852</v>
      </c>
      <c r="E23" s="19">
        <v>14793</v>
      </c>
      <c r="F23" s="19">
        <v>59</v>
      </c>
      <c r="G23" s="24">
        <f t="shared" si="0"/>
        <v>0.39725289523296531</v>
      </c>
      <c r="H23" s="23">
        <f t="shared" si="1"/>
        <v>99.602747104767033</v>
      </c>
      <c r="I23" s="19">
        <v>824</v>
      </c>
      <c r="J23" s="19">
        <v>104</v>
      </c>
      <c r="L23" s="3"/>
      <c r="M23" s="3"/>
      <c r="N23" s="3"/>
      <c r="O23" s="3"/>
    </row>
    <row r="24" spans="1:15" ht="15" customHeight="1">
      <c r="A24" s="12" t="s">
        <v>18</v>
      </c>
      <c r="B24" s="18">
        <v>3114</v>
      </c>
      <c r="C24" s="18">
        <v>3002</v>
      </c>
      <c r="D24" s="18">
        <v>6116</v>
      </c>
      <c r="E24" s="18">
        <v>6105</v>
      </c>
      <c r="F24" s="18">
        <v>11</v>
      </c>
      <c r="G24" s="22">
        <f t="shared" si="0"/>
        <v>0.17985611510791369</v>
      </c>
      <c r="H24" s="21">
        <f t="shared" si="1"/>
        <v>99.82014388489209</v>
      </c>
      <c r="I24" s="18">
        <v>364</v>
      </c>
      <c r="J24" s="18">
        <v>45</v>
      </c>
      <c r="L24" s="3"/>
      <c r="M24" s="3"/>
      <c r="N24" s="3"/>
      <c r="O24" s="3"/>
    </row>
    <row r="25" spans="1:15" ht="15" customHeight="1">
      <c r="A25" s="11" t="s">
        <v>19</v>
      </c>
      <c r="B25" s="19">
        <v>3021</v>
      </c>
      <c r="C25" s="19">
        <v>2772</v>
      </c>
      <c r="D25" s="19">
        <v>5793</v>
      </c>
      <c r="E25" s="19">
        <v>5755</v>
      </c>
      <c r="F25" s="19">
        <v>38</v>
      </c>
      <c r="G25" s="23">
        <f t="shared" si="0"/>
        <v>0.65596409459692739</v>
      </c>
      <c r="H25" s="23">
        <f t="shared" si="1"/>
        <v>99.344035905403075</v>
      </c>
      <c r="I25" s="19">
        <v>408</v>
      </c>
      <c r="J25" s="19">
        <v>55</v>
      </c>
      <c r="L25" s="3"/>
      <c r="M25" s="3"/>
      <c r="N25" s="3"/>
      <c r="O25" s="3"/>
    </row>
    <row r="26" spans="1:15" ht="15" customHeight="1">
      <c r="A26" s="13" t="s">
        <v>0</v>
      </c>
      <c r="B26" s="20">
        <f t="shared" ref="B26:J26" si="2">SUM(B10:B25)</f>
        <v>84031</v>
      </c>
      <c r="C26" s="20">
        <f t="shared" si="2"/>
        <v>83023</v>
      </c>
      <c r="D26" s="20">
        <f t="shared" si="2"/>
        <v>167054</v>
      </c>
      <c r="E26" s="20">
        <f t="shared" si="2"/>
        <v>166215</v>
      </c>
      <c r="F26" s="20">
        <f t="shared" si="2"/>
        <v>839</v>
      </c>
      <c r="G26" s="26">
        <f t="shared" si="0"/>
        <v>0.50223281094735839</v>
      </c>
      <c r="H26" s="26">
        <f t="shared" si="1"/>
        <v>99.497767189052638</v>
      </c>
      <c r="I26" s="20">
        <f t="shared" si="2"/>
        <v>9317</v>
      </c>
      <c r="J26" s="20">
        <f t="shared" si="2"/>
        <v>1127</v>
      </c>
      <c r="L26" s="3"/>
      <c r="M26" s="3"/>
      <c r="N26" s="3"/>
    </row>
    <row r="27" spans="1:15">
      <c r="A27" s="8"/>
      <c r="B27" s="14"/>
      <c r="C27" s="14"/>
      <c r="D27" s="14"/>
      <c r="E27" s="14"/>
      <c r="F27" s="14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FEDERAL</vt:lpstr>
      <vt:lpstr>PARTICULAR</vt:lpstr>
      <vt:lpstr>FEDERAL!Área_de_impresión</vt:lpstr>
      <vt:lpstr>GLOBAL!Área_de_impresión</vt:lpstr>
      <vt:lpstr>PARTICULAR!Área_de_impresión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Administrador</cp:lastModifiedBy>
  <cp:lastPrinted>2018-02-28T18:29:29Z</cp:lastPrinted>
  <dcterms:created xsi:type="dcterms:W3CDTF">2009-10-23T17:22:46Z</dcterms:created>
  <dcterms:modified xsi:type="dcterms:W3CDTF">2018-03-01T17:24:34Z</dcterms:modified>
</cp:coreProperties>
</file>