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0" windowWidth="11760" windowHeight="8730"/>
  </bookViews>
  <sheets>
    <sheet name="GLOBAL" sheetId="2" r:id="rId1"/>
    <sheet name="FEDERAL" sheetId="5" r:id="rId2"/>
    <sheet name="PARTICULAR" sheetId="6" r:id="rId3"/>
    <sheet name="AUTÓNOMO" sheetId="7" r:id="rId4"/>
  </sheets>
  <calcPr calcId="145621"/>
</workbook>
</file>

<file path=xl/calcChain.xml><?xml version="1.0" encoding="utf-8"?>
<calcChain xmlns="http://schemas.openxmlformats.org/spreadsheetml/2006/main">
  <c r="H26" i="7" l="1"/>
  <c r="G26" i="7"/>
  <c r="H17" i="7"/>
  <c r="G17" i="7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26" i="7"/>
  <c r="I26" i="7"/>
  <c r="F26" i="7"/>
  <c r="E26" i="7"/>
  <c r="D26" i="7"/>
  <c r="C26" i="7"/>
  <c r="B26" i="7"/>
  <c r="C26" i="6" l="1"/>
  <c r="D26" i="6"/>
  <c r="E26" i="6"/>
  <c r="F26" i="6"/>
  <c r="C26" i="5"/>
  <c r="D26" i="5"/>
  <c r="E26" i="5"/>
  <c r="F26" i="5"/>
  <c r="G18" i="2"/>
  <c r="G13" i="2"/>
  <c r="C26" i="2"/>
  <c r="D26" i="2"/>
  <c r="E26" i="2"/>
  <c r="J26" i="5" l="1"/>
  <c r="I26" i="5"/>
  <c r="B26" i="5"/>
  <c r="J26" i="6"/>
  <c r="I26" i="6"/>
  <c r="B26" i="6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J26" i="2"/>
  <c r="I26" i="2"/>
  <c r="F26" i="2"/>
  <c r="G26" i="2" s="1"/>
  <c r="B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H17" i="2"/>
  <c r="G17" i="2"/>
  <c r="H16" i="2"/>
  <c r="G16" i="2"/>
  <c r="H15" i="2"/>
  <c r="G15" i="2"/>
  <c r="H14" i="2"/>
  <c r="G14" i="2"/>
  <c r="H13" i="2"/>
  <c r="H12" i="2"/>
  <c r="G12" i="2"/>
  <c r="H11" i="2"/>
  <c r="G11" i="2"/>
  <c r="H10" i="2"/>
  <c r="G10" i="2"/>
  <c r="G26" i="5" l="1"/>
  <c r="H26" i="5"/>
  <c r="H26" i="2"/>
</calcChain>
</file>

<file path=xl/sharedStrings.xml><?xml version="1.0" encoding="utf-8"?>
<sst xmlns="http://schemas.openxmlformats.org/spreadsheetml/2006/main" count="120" uniqueCount="33">
  <si>
    <t>TOTAL</t>
  </si>
  <si>
    <t xml:space="preserve">ALVARO OBREGON </t>
  </si>
  <si>
    <t>ALUMNOS</t>
  </si>
  <si>
    <t>GRUPOS</t>
  </si>
  <si>
    <t>ESCUELAS</t>
  </si>
  <si>
    <t>AZCAPOTZALCO</t>
  </si>
  <si>
    <t>BENITO JUAREZ</t>
  </si>
  <si>
    <t>COYOACAN</t>
  </si>
  <si>
    <t>CUAJIMALPA DE MORELOS</t>
  </si>
  <si>
    <t>CUAUHTEMOC</t>
  </si>
  <si>
    <t>GUSTAVO A. MADERO</t>
  </si>
  <si>
    <t>IZTACALCO</t>
  </si>
  <si>
    <t>IZTAPALAPA</t>
  </si>
  <si>
    <t>LA MAGDALENA CONTRERAS</t>
  </si>
  <si>
    <t>MIGUEL HIDALGO</t>
  </si>
  <si>
    <t>MILPA ALTA</t>
  </si>
  <si>
    <t>TLAHUAC</t>
  </si>
  <si>
    <t>TLALPAN</t>
  </si>
  <si>
    <t>VENUSTIANO CARRANZA</t>
  </si>
  <si>
    <t>XOCHIMILCO</t>
  </si>
  <si>
    <t>EXISTENCIA</t>
  </si>
  <si>
    <t>DELEGACION                        POLÍTICA</t>
  </si>
  <si>
    <t>APROBACIÓN</t>
  </si>
  <si>
    <t>APROBADOS</t>
  </si>
  <si>
    <t>REPROBADOS</t>
  </si>
  <si>
    <t>REPROBACIÓN</t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</si>
  <si>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2016-2017</t>
    </r>
  </si>
  <si>
    <t>HOMBRES</t>
  </si>
  <si>
    <t>MUJERES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</si>
  <si>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ECUNDARIA</t>
    </r>
    <r>
      <rPr>
        <b/>
        <sz val="14"/>
        <rFont val="MS Sans Serif"/>
        <family val="2"/>
      </rPr>
      <t xml:space="preserve"> </t>
    </r>
    <r>
      <rPr>
        <b/>
        <sz val="14"/>
        <rFont val="MS Sans Serif"/>
        <family val="2"/>
      </rPr>
      <t>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</si>
  <si>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</si>
  <si>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</si>
  <si>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</t>
    </r>
    <r>
      <rPr>
        <b/>
        <sz val="14"/>
        <rFont val="MS Sans Serif"/>
        <family val="2"/>
      </rPr>
      <t>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</si>
</sst>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2" fillId="0" borderId="0"/>
    <xf numFmtId="0" fontId="3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4" applyNumberFormat="0" applyAlignment="0" applyProtection="0"/>
    <xf numFmtId="0" fontId="17" fillId="19" borderId="5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4" applyNumberFormat="0" applyAlignment="0" applyProtection="0"/>
    <xf numFmtId="0" fontId="21" fillId="5" borderId="0" applyNumberFormat="0" applyBorder="0" applyAlignment="0" applyProtection="0"/>
    <xf numFmtId="0" fontId="22" fillId="24" borderId="0" applyNumberFormat="0" applyBorder="0" applyAlignment="0" applyProtection="0"/>
    <xf numFmtId="0" fontId="13" fillId="25" borderId="7" applyNumberFormat="0" applyFont="0" applyAlignment="0" applyProtection="0"/>
    <xf numFmtId="0" fontId="23" fillId="1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9" fillId="0" borderId="12" applyNumberFormat="0" applyFill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164" fontId="4" fillId="0" borderId="0" xfId="0" applyNumberFormat="1" applyFont="1"/>
    <xf numFmtId="3" fontId="10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3" borderId="2" xfId="0" applyFont="1" applyFill="1" applyBorder="1"/>
    <xf numFmtId="0" fontId="7" fillId="3" borderId="2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/>
    <xf numFmtId="3" fontId="10" fillId="2" borderId="2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/>
    <xf numFmtId="41" fontId="8" fillId="2" borderId="2" xfId="0" applyNumberFormat="1" applyFont="1" applyFill="1" applyBorder="1"/>
    <xf numFmtId="41" fontId="7" fillId="3" borderId="2" xfId="0" applyNumberFormat="1" applyFont="1" applyFill="1" applyBorder="1"/>
    <xf numFmtId="43" fontId="8" fillId="3" borderId="2" xfId="0" applyNumberFormat="1" applyFont="1" applyFill="1" applyBorder="1"/>
    <xf numFmtId="43" fontId="8" fillId="2" borderId="2" xfId="0" applyNumberFormat="1" applyFont="1" applyFill="1" applyBorder="1"/>
    <xf numFmtId="165" fontId="7" fillId="3" borderId="2" xfId="0" applyNumberFormat="1" applyFont="1" applyFill="1" applyBorder="1"/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/>
    <xf numFmtId="165" fontId="8" fillId="2" borderId="2" xfId="0" applyNumberFormat="1" applyFont="1" applyFill="1" applyBorder="1"/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6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216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265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2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592233"/>
          <a:ext cx="8923866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686425"/>
          <a:ext cx="89376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686425"/>
          <a:ext cx="89376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380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0"/>
          <a:ext cx="904874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686425"/>
          <a:ext cx="8935508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5" t="s">
        <v>29</v>
      </c>
      <c r="B6" s="6"/>
      <c r="C6" s="14"/>
      <c r="D6" s="6"/>
      <c r="E6" s="6"/>
      <c r="F6" s="6"/>
      <c r="G6" s="6"/>
      <c r="H6" s="16" t="s">
        <v>26</v>
      </c>
      <c r="I6" s="6"/>
    </row>
    <row r="7" spans="1:15" ht="19.5">
      <c r="A7" s="5"/>
      <c r="B7" s="6"/>
      <c r="C7" s="14"/>
      <c r="D7" s="6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21</v>
      </c>
      <c r="B8" s="30" t="s">
        <v>2</v>
      </c>
      <c r="C8" s="30"/>
      <c r="D8" s="30"/>
      <c r="E8" s="30"/>
      <c r="F8" s="30"/>
      <c r="G8" s="30"/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27</v>
      </c>
      <c r="C9" s="10" t="s">
        <v>28</v>
      </c>
      <c r="D9" s="10" t="s">
        <v>20</v>
      </c>
      <c r="E9" s="10" t="s">
        <v>23</v>
      </c>
      <c r="F9" s="17" t="s">
        <v>24</v>
      </c>
      <c r="G9" s="17" t="s">
        <v>25</v>
      </c>
      <c r="H9" s="10" t="s">
        <v>22</v>
      </c>
      <c r="I9" s="29"/>
      <c r="J9" s="29"/>
      <c r="M9" s="3"/>
      <c r="N9" s="3"/>
      <c r="O9" s="3"/>
    </row>
    <row r="10" spans="1:15" ht="15" customHeight="1">
      <c r="A10" s="12" t="s">
        <v>1</v>
      </c>
      <c r="B10" s="18">
        <v>15704</v>
      </c>
      <c r="C10" s="18">
        <v>14687</v>
      </c>
      <c r="D10" s="18">
        <v>30391</v>
      </c>
      <c r="E10" s="18">
        <v>25727</v>
      </c>
      <c r="F10" s="18">
        <v>4664</v>
      </c>
      <c r="G10" s="21">
        <f>(F10/D10)*100</f>
        <v>15.346648678885197</v>
      </c>
      <c r="H10" s="21">
        <f>(E10/D10)*100</f>
        <v>84.653351321114798</v>
      </c>
      <c r="I10" s="18">
        <v>925</v>
      </c>
      <c r="J10" s="18">
        <v>96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9671</v>
      </c>
      <c r="C11" s="19">
        <v>9065</v>
      </c>
      <c r="D11" s="19">
        <v>18736</v>
      </c>
      <c r="E11" s="19">
        <v>17064</v>
      </c>
      <c r="F11" s="19">
        <v>1672</v>
      </c>
      <c r="G11" s="22">
        <f t="shared" ref="G11:G25" si="0">(F11/D11)*100</f>
        <v>8.9239965841161393</v>
      </c>
      <c r="H11" s="22">
        <f t="shared" ref="H11:H25" si="1">(E11/D11)*100</f>
        <v>91.076003415883861</v>
      </c>
      <c r="I11" s="19">
        <v>628</v>
      </c>
      <c r="J11" s="19">
        <v>59</v>
      </c>
      <c r="L11" s="3"/>
      <c r="M11" s="3"/>
      <c r="N11" s="3"/>
      <c r="O11" s="3"/>
    </row>
    <row r="12" spans="1:15" ht="15" customHeight="1">
      <c r="A12" s="12" t="s">
        <v>6</v>
      </c>
      <c r="B12" s="18">
        <v>9379</v>
      </c>
      <c r="C12" s="18">
        <v>10015</v>
      </c>
      <c r="D12" s="18">
        <v>19394</v>
      </c>
      <c r="E12" s="18">
        <v>17562</v>
      </c>
      <c r="F12" s="18">
        <v>1832</v>
      </c>
      <c r="G12" s="21">
        <f t="shared" si="0"/>
        <v>9.4462204805609975</v>
      </c>
      <c r="H12" s="21">
        <f t="shared" si="1"/>
        <v>90.553779519439004</v>
      </c>
      <c r="I12" s="18">
        <v>659</v>
      </c>
      <c r="J12" s="18">
        <v>79</v>
      </c>
      <c r="L12" s="3"/>
      <c r="M12" s="3"/>
      <c r="N12" s="3"/>
      <c r="O12" s="3"/>
    </row>
    <row r="13" spans="1:15" ht="15" customHeight="1">
      <c r="A13" s="11" t="s">
        <v>7</v>
      </c>
      <c r="B13" s="19">
        <v>14808</v>
      </c>
      <c r="C13" s="19">
        <v>14382</v>
      </c>
      <c r="D13" s="19">
        <v>29190</v>
      </c>
      <c r="E13" s="19">
        <v>26121</v>
      </c>
      <c r="F13" s="19">
        <v>3069</v>
      </c>
      <c r="G13" s="22">
        <f>(F13/D13)*100</f>
        <v>10.513874614594039</v>
      </c>
      <c r="H13" s="22">
        <f t="shared" si="1"/>
        <v>89.486125385405956</v>
      </c>
      <c r="I13" s="19">
        <v>909</v>
      </c>
      <c r="J13" s="19">
        <v>97</v>
      </c>
      <c r="L13" s="3"/>
      <c r="M13" s="3"/>
      <c r="N13" s="3"/>
      <c r="O13" s="3"/>
    </row>
    <row r="14" spans="1:15" ht="15" customHeight="1">
      <c r="A14" s="12" t="s">
        <v>8</v>
      </c>
      <c r="B14" s="18">
        <v>7401</v>
      </c>
      <c r="C14" s="18">
        <v>7318</v>
      </c>
      <c r="D14" s="18">
        <v>14719</v>
      </c>
      <c r="E14" s="18">
        <v>13445</v>
      </c>
      <c r="F14" s="18">
        <v>1274</v>
      </c>
      <c r="G14" s="21">
        <f t="shared" si="0"/>
        <v>8.6554793124532914</v>
      </c>
      <c r="H14" s="21">
        <f t="shared" si="1"/>
        <v>91.344520687546705</v>
      </c>
      <c r="I14" s="18">
        <v>485</v>
      </c>
      <c r="J14" s="18">
        <v>54</v>
      </c>
      <c r="L14" s="3"/>
      <c r="M14" s="3"/>
      <c r="N14" s="3"/>
      <c r="O14" s="3"/>
    </row>
    <row r="15" spans="1:15" ht="15" customHeight="1">
      <c r="A15" s="11" t="s">
        <v>9</v>
      </c>
      <c r="B15" s="19">
        <v>11814</v>
      </c>
      <c r="C15" s="19">
        <v>11874</v>
      </c>
      <c r="D15" s="19">
        <v>23688</v>
      </c>
      <c r="E15" s="19">
        <v>21018</v>
      </c>
      <c r="F15" s="19">
        <v>2670</v>
      </c>
      <c r="G15" s="22">
        <f t="shared" si="0"/>
        <v>11.271529888551166</v>
      </c>
      <c r="H15" s="22">
        <f t="shared" si="1"/>
        <v>88.728470111448829</v>
      </c>
      <c r="I15" s="19">
        <v>825</v>
      </c>
      <c r="J15" s="19">
        <v>85</v>
      </c>
      <c r="L15" s="3"/>
      <c r="M15" s="3"/>
      <c r="N15" s="3"/>
      <c r="O15" s="3"/>
    </row>
    <row r="16" spans="1:15" ht="15" customHeight="1">
      <c r="A16" s="12" t="s">
        <v>10</v>
      </c>
      <c r="B16" s="18">
        <v>36184</v>
      </c>
      <c r="C16" s="18">
        <v>35879</v>
      </c>
      <c r="D16" s="18">
        <v>72063</v>
      </c>
      <c r="E16" s="18">
        <v>65228</v>
      </c>
      <c r="F16" s="18">
        <v>6835</v>
      </c>
      <c r="G16" s="21">
        <f t="shared" si="0"/>
        <v>9.4847563937110575</v>
      </c>
      <c r="H16" s="21">
        <f t="shared" si="1"/>
        <v>90.515243606288948</v>
      </c>
      <c r="I16" s="18">
        <v>2250</v>
      </c>
      <c r="J16" s="18">
        <v>205</v>
      </c>
      <c r="L16" s="3"/>
      <c r="M16" s="3"/>
      <c r="N16" s="3"/>
      <c r="O16" s="3"/>
    </row>
    <row r="17" spans="1:15" ht="15" customHeight="1">
      <c r="A17" s="11" t="s">
        <v>11</v>
      </c>
      <c r="B17" s="19">
        <v>11961</v>
      </c>
      <c r="C17" s="19">
        <v>11675</v>
      </c>
      <c r="D17" s="19">
        <v>23636</v>
      </c>
      <c r="E17" s="19">
        <v>20906</v>
      </c>
      <c r="F17" s="19">
        <v>2730</v>
      </c>
      <c r="G17" s="22">
        <f t="shared" si="0"/>
        <v>11.550177695041462</v>
      </c>
      <c r="H17" s="22">
        <f t="shared" si="1"/>
        <v>88.449822304958531</v>
      </c>
      <c r="I17" s="19">
        <v>833</v>
      </c>
      <c r="J17" s="19">
        <v>68</v>
      </c>
      <c r="L17" s="3"/>
      <c r="M17" s="3"/>
      <c r="N17" s="3"/>
      <c r="O17" s="3"/>
    </row>
    <row r="18" spans="1:15" ht="15" customHeight="1">
      <c r="A18" s="12" t="s">
        <v>12</v>
      </c>
      <c r="B18" s="18">
        <v>44576</v>
      </c>
      <c r="C18" s="18">
        <v>43740</v>
      </c>
      <c r="D18" s="18">
        <v>88316</v>
      </c>
      <c r="E18" s="18">
        <v>75031</v>
      </c>
      <c r="F18" s="18">
        <v>13285</v>
      </c>
      <c r="G18" s="21">
        <f>(F18/D18)*100</f>
        <v>15.042574391956157</v>
      </c>
      <c r="H18" s="21">
        <f t="shared" si="1"/>
        <v>84.957425608043849</v>
      </c>
      <c r="I18" s="18">
        <v>2548</v>
      </c>
      <c r="J18" s="18">
        <v>218</v>
      </c>
      <c r="L18" s="3"/>
      <c r="M18" s="3"/>
      <c r="N18" s="3"/>
      <c r="O18" s="3"/>
    </row>
    <row r="19" spans="1:15" ht="15" customHeight="1">
      <c r="A19" s="11" t="s">
        <v>13</v>
      </c>
      <c r="B19" s="19">
        <v>6026</v>
      </c>
      <c r="C19" s="19">
        <v>6121</v>
      </c>
      <c r="D19" s="19">
        <v>12147</v>
      </c>
      <c r="E19" s="19">
        <v>9865</v>
      </c>
      <c r="F19" s="19">
        <v>2282</v>
      </c>
      <c r="G19" s="22">
        <f t="shared" si="0"/>
        <v>18.786531653906312</v>
      </c>
      <c r="H19" s="22">
        <f t="shared" si="1"/>
        <v>81.213468346093691</v>
      </c>
      <c r="I19" s="19">
        <v>332</v>
      </c>
      <c r="J19" s="19">
        <v>32</v>
      </c>
      <c r="L19" s="3"/>
      <c r="M19" s="3"/>
      <c r="N19" s="3"/>
      <c r="O19" s="3"/>
    </row>
    <row r="20" spans="1:15" ht="15" customHeight="1">
      <c r="A20" s="12" t="s">
        <v>14</v>
      </c>
      <c r="B20" s="18">
        <v>9862</v>
      </c>
      <c r="C20" s="18">
        <v>9533</v>
      </c>
      <c r="D20" s="18">
        <v>19395</v>
      </c>
      <c r="E20" s="18">
        <v>17645</v>
      </c>
      <c r="F20" s="18">
        <v>1750</v>
      </c>
      <c r="G20" s="21">
        <f t="shared" si="0"/>
        <v>9.0229440577468409</v>
      </c>
      <c r="H20" s="21">
        <f t="shared" si="1"/>
        <v>90.977055942253159</v>
      </c>
      <c r="I20" s="18">
        <v>669</v>
      </c>
      <c r="J20" s="18">
        <v>73</v>
      </c>
      <c r="L20" s="3"/>
      <c r="M20" s="3"/>
      <c r="N20" s="3"/>
      <c r="O20" s="3"/>
    </row>
    <row r="21" spans="1:15" ht="15" customHeight="1">
      <c r="A21" s="11" t="s">
        <v>15</v>
      </c>
      <c r="B21" s="19">
        <v>4048</v>
      </c>
      <c r="C21" s="19">
        <v>3931</v>
      </c>
      <c r="D21" s="19">
        <v>7979</v>
      </c>
      <c r="E21" s="19">
        <v>7318</v>
      </c>
      <c r="F21" s="19">
        <v>661</v>
      </c>
      <c r="G21" s="22">
        <f t="shared" si="0"/>
        <v>8.2842461461336008</v>
      </c>
      <c r="H21" s="22">
        <f t="shared" si="1"/>
        <v>91.715753853866403</v>
      </c>
      <c r="I21" s="19">
        <v>224</v>
      </c>
      <c r="J21" s="19">
        <v>20</v>
      </c>
      <c r="L21" s="3"/>
      <c r="M21" s="3"/>
      <c r="N21" s="3"/>
      <c r="O21" s="3"/>
    </row>
    <row r="22" spans="1:15" ht="15" customHeight="1">
      <c r="A22" s="12" t="s">
        <v>16</v>
      </c>
      <c r="B22" s="18">
        <v>11219</v>
      </c>
      <c r="C22" s="18">
        <v>10808</v>
      </c>
      <c r="D22" s="18">
        <v>22027</v>
      </c>
      <c r="E22" s="18">
        <v>19218</v>
      </c>
      <c r="F22" s="18">
        <v>2809</v>
      </c>
      <c r="G22" s="21">
        <f t="shared" si="0"/>
        <v>12.752530984700595</v>
      </c>
      <c r="H22" s="21">
        <f t="shared" si="1"/>
        <v>87.247469015299401</v>
      </c>
      <c r="I22" s="18">
        <v>609</v>
      </c>
      <c r="J22" s="18">
        <v>48</v>
      </c>
      <c r="L22" s="3"/>
      <c r="M22" s="3"/>
      <c r="N22" s="3"/>
      <c r="O22" s="3"/>
    </row>
    <row r="23" spans="1:15" ht="15" customHeight="1">
      <c r="A23" s="11" t="s">
        <v>17</v>
      </c>
      <c r="B23" s="19">
        <v>16024</v>
      </c>
      <c r="C23" s="19">
        <v>15766</v>
      </c>
      <c r="D23" s="19">
        <v>31790</v>
      </c>
      <c r="E23" s="19">
        <v>27948</v>
      </c>
      <c r="F23" s="19">
        <v>3842</v>
      </c>
      <c r="G23" s="22">
        <f t="shared" si="0"/>
        <v>12.085561497326204</v>
      </c>
      <c r="H23" s="22">
        <f t="shared" si="1"/>
        <v>87.914438502673804</v>
      </c>
      <c r="I23" s="19">
        <v>949</v>
      </c>
      <c r="J23" s="19">
        <v>98</v>
      </c>
      <c r="L23" s="3"/>
      <c r="M23" s="3"/>
      <c r="N23" s="3"/>
      <c r="O23" s="3"/>
    </row>
    <row r="24" spans="1:15" ht="15" customHeight="1">
      <c r="A24" s="12" t="s">
        <v>18</v>
      </c>
      <c r="B24" s="18">
        <v>10183</v>
      </c>
      <c r="C24" s="18">
        <v>10077</v>
      </c>
      <c r="D24" s="18">
        <v>20260</v>
      </c>
      <c r="E24" s="18">
        <v>17669</v>
      </c>
      <c r="F24" s="18">
        <v>2591</v>
      </c>
      <c r="G24" s="21">
        <f t="shared" si="0"/>
        <v>12.788746298124384</v>
      </c>
      <c r="H24" s="21">
        <f t="shared" si="1"/>
        <v>87.21125370187562</v>
      </c>
      <c r="I24" s="18">
        <v>641</v>
      </c>
      <c r="J24" s="18">
        <v>64</v>
      </c>
      <c r="L24" s="3"/>
      <c r="M24" s="3"/>
      <c r="N24" s="3"/>
      <c r="O24" s="3"/>
    </row>
    <row r="25" spans="1:15" ht="15" customHeight="1">
      <c r="A25" s="11" t="s">
        <v>19</v>
      </c>
      <c r="B25" s="19">
        <v>11387</v>
      </c>
      <c r="C25" s="19">
        <v>10914</v>
      </c>
      <c r="D25" s="19">
        <v>22301</v>
      </c>
      <c r="E25" s="19">
        <v>19182</v>
      </c>
      <c r="F25" s="19">
        <v>3119</v>
      </c>
      <c r="G25" s="22">
        <f t="shared" si="0"/>
        <v>13.985919913905207</v>
      </c>
      <c r="H25" s="22">
        <f t="shared" si="1"/>
        <v>86.014080086094793</v>
      </c>
      <c r="I25" s="19">
        <v>620</v>
      </c>
      <c r="J25" s="19">
        <v>53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230247</v>
      </c>
      <c r="C26" s="20">
        <f t="shared" ref="C26:E26" si="2">SUM(C10:C25)</f>
        <v>225785</v>
      </c>
      <c r="D26" s="20">
        <f t="shared" si="2"/>
        <v>456032</v>
      </c>
      <c r="E26" s="20">
        <f t="shared" si="2"/>
        <v>400947</v>
      </c>
      <c r="F26" s="20">
        <f t="shared" ref="F26" si="3">SUM(F10:F25)</f>
        <v>55085</v>
      </c>
      <c r="G26" s="23">
        <f>(F26/D26)*100</f>
        <v>12.079196196758122</v>
      </c>
      <c r="H26" s="23">
        <f>(E26/D26)*100</f>
        <v>87.920803803241881</v>
      </c>
      <c r="I26" s="20">
        <f>SUM(I10:I25)</f>
        <v>14106</v>
      </c>
      <c r="J26" s="20">
        <f>SUM(J10:J25)</f>
        <v>1349</v>
      </c>
      <c r="L26" s="3"/>
      <c r="M26" s="3"/>
      <c r="N26" s="3"/>
    </row>
    <row r="27" spans="1:15">
      <c r="A27" s="8"/>
      <c r="B27" s="6"/>
      <c r="C27" s="14"/>
      <c r="D27" s="6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30</v>
      </c>
      <c r="B6" s="14"/>
      <c r="C6" s="14"/>
      <c r="D6" s="14"/>
      <c r="E6" s="14"/>
      <c r="F6" s="14"/>
      <c r="G6" s="14"/>
      <c r="H6" s="16" t="s">
        <v>26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21</v>
      </c>
      <c r="B8" s="30" t="s">
        <v>2</v>
      </c>
      <c r="C8" s="30"/>
      <c r="D8" s="30"/>
      <c r="E8" s="30"/>
      <c r="F8" s="30"/>
      <c r="G8" s="30"/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27</v>
      </c>
      <c r="C9" s="10" t="s">
        <v>28</v>
      </c>
      <c r="D9" s="10" t="s">
        <v>20</v>
      </c>
      <c r="E9" s="10" t="s">
        <v>23</v>
      </c>
      <c r="F9" s="24" t="s">
        <v>24</v>
      </c>
      <c r="G9" s="24" t="s">
        <v>25</v>
      </c>
      <c r="H9" s="10" t="s">
        <v>22</v>
      </c>
      <c r="I9" s="29"/>
      <c r="J9" s="29"/>
      <c r="M9" s="3"/>
      <c r="N9" s="3"/>
      <c r="O9" s="3"/>
    </row>
    <row r="10" spans="1:15" ht="15" customHeight="1">
      <c r="A10" s="12" t="s">
        <v>1</v>
      </c>
      <c r="B10" s="18">
        <v>11611</v>
      </c>
      <c r="C10" s="18">
        <v>10881</v>
      </c>
      <c r="D10" s="18">
        <v>22492</v>
      </c>
      <c r="E10" s="18">
        <v>18435</v>
      </c>
      <c r="F10" s="18">
        <v>4057</v>
      </c>
      <c r="G10" s="21">
        <f t="shared" ref="G10:G26" si="0">(F10/D10)*100</f>
        <v>18.037524453138897</v>
      </c>
      <c r="H10" s="21">
        <f t="shared" ref="H10:H26" si="1">(E10/D10)*100</f>
        <v>81.9624755468611</v>
      </c>
      <c r="I10" s="18">
        <v>617</v>
      </c>
      <c r="J10" s="18">
        <v>46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8797</v>
      </c>
      <c r="C11" s="19">
        <v>8247</v>
      </c>
      <c r="D11" s="19">
        <v>17044</v>
      </c>
      <c r="E11" s="19">
        <v>15466</v>
      </c>
      <c r="F11" s="19">
        <v>1578</v>
      </c>
      <c r="G11" s="22">
        <f t="shared" si="0"/>
        <v>9.2583900492842055</v>
      </c>
      <c r="H11" s="22">
        <f t="shared" si="1"/>
        <v>90.741609950715798</v>
      </c>
      <c r="I11" s="19">
        <v>550</v>
      </c>
      <c r="J11" s="19">
        <v>45</v>
      </c>
      <c r="L11" s="3"/>
      <c r="M11" s="3"/>
      <c r="N11" s="3"/>
      <c r="O11" s="3"/>
    </row>
    <row r="12" spans="1:15" ht="15" customHeight="1">
      <c r="A12" s="12" t="s">
        <v>6</v>
      </c>
      <c r="B12" s="18">
        <v>5161</v>
      </c>
      <c r="C12" s="18">
        <v>5881</v>
      </c>
      <c r="D12" s="18">
        <v>11042</v>
      </c>
      <c r="E12" s="18">
        <v>9837</v>
      </c>
      <c r="F12" s="18">
        <v>1205</v>
      </c>
      <c r="G12" s="21">
        <f t="shared" si="0"/>
        <v>10.912878101793154</v>
      </c>
      <c r="H12" s="21">
        <f t="shared" si="1"/>
        <v>89.087121898206846</v>
      </c>
      <c r="I12" s="18">
        <v>335</v>
      </c>
      <c r="J12" s="18">
        <v>28</v>
      </c>
      <c r="L12" s="3"/>
      <c r="M12" s="3"/>
      <c r="N12" s="3"/>
      <c r="O12" s="3"/>
    </row>
    <row r="13" spans="1:15" ht="15" customHeight="1">
      <c r="A13" s="11" t="s">
        <v>7</v>
      </c>
      <c r="B13" s="19">
        <v>11942</v>
      </c>
      <c r="C13" s="19">
        <v>11600</v>
      </c>
      <c r="D13" s="19">
        <v>23542</v>
      </c>
      <c r="E13" s="19">
        <v>20740</v>
      </c>
      <c r="F13" s="19">
        <v>2802</v>
      </c>
      <c r="G13" s="22">
        <f t="shared" si="0"/>
        <v>11.902132359187835</v>
      </c>
      <c r="H13" s="22">
        <f t="shared" si="1"/>
        <v>88.097867640812169</v>
      </c>
      <c r="I13" s="19">
        <v>668</v>
      </c>
      <c r="J13" s="19">
        <v>54</v>
      </c>
      <c r="L13" s="3"/>
      <c r="M13" s="3"/>
      <c r="N13" s="3"/>
      <c r="O13" s="3"/>
    </row>
    <row r="14" spans="1:15" ht="15" customHeight="1">
      <c r="A14" s="12" t="s">
        <v>8</v>
      </c>
      <c r="B14" s="18">
        <v>4836</v>
      </c>
      <c r="C14" s="18">
        <v>4678</v>
      </c>
      <c r="D14" s="18">
        <v>9514</v>
      </c>
      <c r="E14" s="18">
        <v>8567</v>
      </c>
      <c r="F14" s="18">
        <v>947</v>
      </c>
      <c r="G14" s="21">
        <f t="shared" si="0"/>
        <v>9.9537523649358839</v>
      </c>
      <c r="H14" s="21">
        <f t="shared" si="1"/>
        <v>90.04624763506412</v>
      </c>
      <c r="I14" s="18">
        <v>225</v>
      </c>
      <c r="J14" s="18">
        <v>16</v>
      </c>
      <c r="L14" s="3"/>
      <c r="M14" s="3"/>
      <c r="N14" s="3"/>
      <c r="O14" s="3"/>
    </row>
    <row r="15" spans="1:15" ht="15" customHeight="1">
      <c r="A15" s="11" t="s">
        <v>9</v>
      </c>
      <c r="B15" s="19">
        <v>9491</v>
      </c>
      <c r="C15" s="19">
        <v>9536</v>
      </c>
      <c r="D15" s="19">
        <v>19027</v>
      </c>
      <c r="E15" s="19">
        <v>16672</v>
      </c>
      <c r="F15" s="19">
        <v>2355</v>
      </c>
      <c r="G15" s="22">
        <f t="shared" si="0"/>
        <v>12.377148262994691</v>
      </c>
      <c r="H15" s="22">
        <f t="shared" si="1"/>
        <v>87.622851737005305</v>
      </c>
      <c r="I15" s="19">
        <v>641</v>
      </c>
      <c r="J15" s="19">
        <v>58</v>
      </c>
      <c r="L15" s="3"/>
      <c r="M15" s="3"/>
      <c r="N15" s="3"/>
      <c r="O15" s="3"/>
    </row>
    <row r="16" spans="1:15" ht="15" customHeight="1">
      <c r="A16" s="12" t="s">
        <v>10</v>
      </c>
      <c r="B16" s="18">
        <v>30959</v>
      </c>
      <c r="C16" s="18">
        <v>30174</v>
      </c>
      <c r="D16" s="18">
        <v>61133</v>
      </c>
      <c r="E16" s="18">
        <v>54742</v>
      </c>
      <c r="F16" s="18">
        <v>6391</v>
      </c>
      <c r="G16" s="21">
        <f t="shared" si="0"/>
        <v>10.454255475765953</v>
      </c>
      <c r="H16" s="21">
        <f t="shared" si="1"/>
        <v>89.545744524234053</v>
      </c>
      <c r="I16" s="18">
        <v>1842</v>
      </c>
      <c r="J16" s="18">
        <v>142</v>
      </c>
      <c r="L16" s="3"/>
      <c r="M16" s="3"/>
      <c r="N16" s="3"/>
      <c r="O16" s="3"/>
    </row>
    <row r="17" spans="1:15" ht="15" customHeight="1">
      <c r="A17" s="11" t="s">
        <v>11</v>
      </c>
      <c r="B17" s="19">
        <v>9902</v>
      </c>
      <c r="C17" s="19">
        <v>9465</v>
      </c>
      <c r="D17" s="19">
        <v>19367</v>
      </c>
      <c r="E17" s="19">
        <v>17599</v>
      </c>
      <c r="F17" s="19">
        <v>1768</v>
      </c>
      <c r="G17" s="22">
        <f t="shared" si="0"/>
        <v>9.1289306552382925</v>
      </c>
      <c r="H17" s="22">
        <f t="shared" si="1"/>
        <v>90.871069344761707</v>
      </c>
      <c r="I17" s="19">
        <v>591</v>
      </c>
      <c r="J17" s="19">
        <v>46</v>
      </c>
      <c r="L17" s="3"/>
      <c r="M17" s="3"/>
      <c r="N17" s="3"/>
      <c r="O17" s="3"/>
    </row>
    <row r="18" spans="1:15" ht="15" customHeight="1">
      <c r="A18" s="12" t="s">
        <v>12</v>
      </c>
      <c r="B18" s="18">
        <v>40628</v>
      </c>
      <c r="C18" s="18">
        <v>40071</v>
      </c>
      <c r="D18" s="18">
        <v>80699</v>
      </c>
      <c r="E18" s="18">
        <v>67875</v>
      </c>
      <c r="F18" s="18">
        <v>12824</v>
      </c>
      <c r="G18" s="21">
        <f t="shared" si="0"/>
        <v>15.891151067547305</v>
      </c>
      <c r="H18" s="21">
        <f t="shared" si="1"/>
        <v>84.108848932452702</v>
      </c>
      <c r="I18" s="18">
        <v>2232</v>
      </c>
      <c r="J18" s="18">
        <v>154</v>
      </c>
      <c r="L18" s="3"/>
      <c r="M18" s="3"/>
      <c r="N18" s="3"/>
      <c r="O18" s="3"/>
    </row>
    <row r="19" spans="1:15" ht="15" customHeight="1">
      <c r="A19" s="11" t="s">
        <v>13</v>
      </c>
      <c r="B19" s="19">
        <v>5506</v>
      </c>
      <c r="C19" s="19">
        <v>5421</v>
      </c>
      <c r="D19" s="19">
        <v>10927</v>
      </c>
      <c r="E19" s="19">
        <v>8744</v>
      </c>
      <c r="F19" s="19">
        <v>2183</v>
      </c>
      <c r="G19" s="22">
        <f t="shared" si="0"/>
        <v>19.978036057472316</v>
      </c>
      <c r="H19" s="22">
        <f t="shared" si="1"/>
        <v>80.021963942527691</v>
      </c>
      <c r="I19" s="19">
        <v>271</v>
      </c>
      <c r="J19" s="19">
        <v>20</v>
      </c>
      <c r="L19" s="3"/>
      <c r="M19" s="3"/>
      <c r="N19" s="3"/>
      <c r="O19" s="3"/>
    </row>
    <row r="20" spans="1:15" ht="15" customHeight="1">
      <c r="A20" s="12" t="s">
        <v>14</v>
      </c>
      <c r="B20" s="18">
        <v>7490</v>
      </c>
      <c r="C20" s="18">
        <v>6850</v>
      </c>
      <c r="D20" s="18">
        <v>14340</v>
      </c>
      <c r="E20" s="18">
        <v>12847</v>
      </c>
      <c r="F20" s="18">
        <v>1493</v>
      </c>
      <c r="G20" s="21">
        <f t="shared" si="0"/>
        <v>10.411436541143654</v>
      </c>
      <c r="H20" s="21">
        <f t="shared" si="1"/>
        <v>89.588563458856342</v>
      </c>
      <c r="I20" s="18">
        <v>450</v>
      </c>
      <c r="J20" s="18">
        <v>35</v>
      </c>
      <c r="L20" s="3"/>
      <c r="M20" s="3"/>
      <c r="N20" s="3"/>
      <c r="O20" s="3"/>
    </row>
    <row r="21" spans="1:15" ht="15" customHeight="1">
      <c r="A21" s="11" t="s">
        <v>15</v>
      </c>
      <c r="B21" s="19">
        <v>3966</v>
      </c>
      <c r="C21" s="19">
        <v>3861</v>
      </c>
      <c r="D21" s="19">
        <v>7827</v>
      </c>
      <c r="E21" s="19">
        <v>7170</v>
      </c>
      <c r="F21" s="19">
        <v>657</v>
      </c>
      <c r="G21" s="22">
        <f t="shared" si="0"/>
        <v>8.3940206975852814</v>
      </c>
      <c r="H21" s="22">
        <f t="shared" si="1"/>
        <v>91.605979302414724</v>
      </c>
      <c r="I21" s="19">
        <v>212</v>
      </c>
      <c r="J21" s="19">
        <v>16</v>
      </c>
      <c r="L21" s="3"/>
      <c r="M21" s="3"/>
      <c r="N21" s="3"/>
      <c r="O21" s="3"/>
    </row>
    <row r="22" spans="1:15" ht="15" customHeight="1">
      <c r="A22" s="12" t="s">
        <v>16</v>
      </c>
      <c r="B22" s="18">
        <v>10475</v>
      </c>
      <c r="C22" s="18">
        <v>10124</v>
      </c>
      <c r="D22" s="18">
        <v>20599</v>
      </c>
      <c r="E22" s="18">
        <v>17864</v>
      </c>
      <c r="F22" s="18">
        <v>2735</v>
      </c>
      <c r="G22" s="21">
        <f t="shared" si="0"/>
        <v>13.277343560367008</v>
      </c>
      <c r="H22" s="21">
        <f t="shared" si="1"/>
        <v>86.722656439632999</v>
      </c>
      <c r="I22" s="18">
        <v>536</v>
      </c>
      <c r="J22" s="18">
        <v>32</v>
      </c>
      <c r="L22" s="3"/>
      <c r="M22" s="3"/>
      <c r="N22" s="3"/>
      <c r="O22" s="3"/>
    </row>
    <row r="23" spans="1:15" ht="15" customHeight="1">
      <c r="A23" s="11" t="s">
        <v>17</v>
      </c>
      <c r="B23" s="19">
        <v>12138</v>
      </c>
      <c r="C23" s="19">
        <v>11696</v>
      </c>
      <c r="D23" s="19">
        <v>23834</v>
      </c>
      <c r="E23" s="19">
        <v>20489</v>
      </c>
      <c r="F23" s="19">
        <v>3345</v>
      </c>
      <c r="G23" s="22">
        <f t="shared" si="0"/>
        <v>14.034572459511621</v>
      </c>
      <c r="H23" s="22">
        <f t="shared" si="1"/>
        <v>85.965427540488378</v>
      </c>
      <c r="I23" s="19">
        <v>613</v>
      </c>
      <c r="J23" s="19">
        <v>41</v>
      </c>
      <c r="L23" s="3"/>
      <c r="M23" s="3"/>
      <c r="N23" s="3"/>
      <c r="O23" s="3"/>
    </row>
    <row r="24" spans="1:15" ht="15" customHeight="1">
      <c r="A24" s="12" t="s">
        <v>18</v>
      </c>
      <c r="B24" s="18">
        <v>9311</v>
      </c>
      <c r="C24" s="18">
        <v>9314</v>
      </c>
      <c r="D24" s="18">
        <v>18625</v>
      </c>
      <c r="E24" s="18">
        <v>16090</v>
      </c>
      <c r="F24" s="18">
        <v>2535</v>
      </c>
      <c r="G24" s="21">
        <f t="shared" si="0"/>
        <v>13.610738255033558</v>
      </c>
      <c r="H24" s="21">
        <f t="shared" si="1"/>
        <v>86.389261744966433</v>
      </c>
      <c r="I24" s="18">
        <v>562</v>
      </c>
      <c r="J24" s="18">
        <v>49</v>
      </c>
      <c r="L24" s="3"/>
      <c r="M24" s="3"/>
      <c r="N24" s="3"/>
      <c r="O24" s="3"/>
    </row>
    <row r="25" spans="1:15" ht="15" customHeight="1">
      <c r="A25" s="11" t="s">
        <v>19</v>
      </c>
      <c r="B25" s="19">
        <v>10254</v>
      </c>
      <c r="C25" s="19">
        <v>9944</v>
      </c>
      <c r="D25" s="19">
        <v>20198</v>
      </c>
      <c r="E25" s="19">
        <v>17204</v>
      </c>
      <c r="F25" s="19">
        <v>2994</v>
      </c>
      <c r="G25" s="22">
        <f t="shared" si="0"/>
        <v>14.823249826715518</v>
      </c>
      <c r="H25" s="22">
        <f t="shared" si="1"/>
        <v>85.176750173284489</v>
      </c>
      <c r="I25" s="19">
        <v>524</v>
      </c>
      <c r="J25" s="19">
        <v>34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192467</v>
      </c>
      <c r="C26" s="20">
        <f t="shared" ref="C26:F26" si="2">SUM(C10:C25)</f>
        <v>187743</v>
      </c>
      <c r="D26" s="20">
        <f t="shared" si="2"/>
        <v>380210</v>
      </c>
      <c r="E26" s="20">
        <f t="shared" si="2"/>
        <v>330341</v>
      </c>
      <c r="F26" s="20">
        <f t="shared" si="2"/>
        <v>49869</v>
      </c>
      <c r="G26" s="23">
        <f t="shared" si="0"/>
        <v>13.116172641434998</v>
      </c>
      <c r="H26" s="23">
        <f t="shared" si="1"/>
        <v>86.883827358565</v>
      </c>
      <c r="I26" s="20">
        <f t="shared" ref="I26:J26" si="3">SUM(I10:I25)</f>
        <v>10869</v>
      </c>
      <c r="J26" s="20">
        <f t="shared" si="3"/>
        <v>816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31</v>
      </c>
      <c r="B6" s="14"/>
      <c r="C6" s="14"/>
      <c r="D6" s="14"/>
      <c r="E6" s="14"/>
      <c r="F6" s="14"/>
      <c r="G6" s="14"/>
      <c r="H6" s="16" t="s">
        <v>26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21</v>
      </c>
      <c r="B8" s="30" t="s">
        <v>2</v>
      </c>
      <c r="C8" s="30"/>
      <c r="D8" s="30"/>
      <c r="E8" s="30"/>
      <c r="F8" s="30"/>
      <c r="G8" s="30"/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27</v>
      </c>
      <c r="C9" s="10" t="s">
        <v>28</v>
      </c>
      <c r="D9" s="10" t="s">
        <v>20</v>
      </c>
      <c r="E9" s="10" t="s">
        <v>23</v>
      </c>
      <c r="F9" s="24" t="s">
        <v>24</v>
      </c>
      <c r="G9" s="24" t="s">
        <v>25</v>
      </c>
      <c r="H9" s="10" t="s">
        <v>22</v>
      </c>
      <c r="I9" s="29"/>
      <c r="J9" s="29"/>
      <c r="M9" s="3"/>
      <c r="N9" s="3"/>
      <c r="O9" s="3"/>
    </row>
    <row r="10" spans="1:15" ht="15" customHeight="1">
      <c r="A10" s="12" t="s">
        <v>1</v>
      </c>
      <c r="B10" s="18">
        <v>4093</v>
      </c>
      <c r="C10" s="18">
        <v>3806</v>
      </c>
      <c r="D10" s="18">
        <v>7899</v>
      </c>
      <c r="E10" s="18">
        <v>7292</v>
      </c>
      <c r="F10" s="18">
        <v>607</v>
      </c>
      <c r="G10" s="26">
        <f t="shared" ref="G10:G26" si="0">(F10/D10)*100</f>
        <v>7.6845170274718324</v>
      </c>
      <c r="H10" s="26">
        <f t="shared" ref="H10:H26" si="1">(E10/D10)*100</f>
        <v>92.315482972528173</v>
      </c>
      <c r="I10" s="18">
        <v>308</v>
      </c>
      <c r="J10" s="18">
        <v>50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874</v>
      </c>
      <c r="C11" s="19">
        <v>818</v>
      </c>
      <c r="D11" s="19">
        <v>1692</v>
      </c>
      <c r="E11" s="19">
        <v>1598</v>
      </c>
      <c r="F11" s="19">
        <v>94</v>
      </c>
      <c r="G11" s="27">
        <f t="shared" si="0"/>
        <v>5.5555555555555554</v>
      </c>
      <c r="H11" s="27">
        <f t="shared" si="1"/>
        <v>94.444444444444443</v>
      </c>
      <c r="I11" s="19">
        <v>78</v>
      </c>
      <c r="J11" s="19">
        <v>14</v>
      </c>
      <c r="L11" s="3"/>
      <c r="M11" s="3"/>
      <c r="N11" s="3"/>
      <c r="O11" s="3"/>
    </row>
    <row r="12" spans="1:15" ht="15" customHeight="1">
      <c r="A12" s="12" t="s">
        <v>6</v>
      </c>
      <c r="B12" s="18">
        <v>4218</v>
      </c>
      <c r="C12" s="18">
        <v>4134</v>
      </c>
      <c r="D12" s="18">
        <v>8352</v>
      </c>
      <c r="E12" s="18">
        <v>7725</v>
      </c>
      <c r="F12" s="18">
        <v>627</v>
      </c>
      <c r="G12" s="26">
        <f t="shared" si="0"/>
        <v>7.5071839080459766</v>
      </c>
      <c r="H12" s="26">
        <f t="shared" si="1"/>
        <v>92.492816091954026</v>
      </c>
      <c r="I12" s="18">
        <v>324</v>
      </c>
      <c r="J12" s="18">
        <v>51</v>
      </c>
      <c r="L12" s="3"/>
      <c r="M12" s="3"/>
      <c r="N12" s="3"/>
      <c r="O12" s="3"/>
    </row>
    <row r="13" spans="1:15" ht="15" customHeight="1">
      <c r="A13" s="11" t="s">
        <v>7</v>
      </c>
      <c r="B13" s="19">
        <v>2866</v>
      </c>
      <c r="C13" s="19">
        <v>2782</v>
      </c>
      <c r="D13" s="19">
        <v>5648</v>
      </c>
      <c r="E13" s="19">
        <v>5381</v>
      </c>
      <c r="F13" s="19">
        <v>267</v>
      </c>
      <c r="G13" s="27">
        <f t="shared" si="0"/>
        <v>4.7273371104815869</v>
      </c>
      <c r="H13" s="27">
        <f t="shared" si="1"/>
        <v>95.272662889518415</v>
      </c>
      <c r="I13" s="19">
        <v>241</v>
      </c>
      <c r="J13" s="19">
        <v>43</v>
      </c>
      <c r="L13" s="3"/>
      <c r="M13" s="3"/>
      <c r="N13" s="3"/>
      <c r="O13" s="3"/>
    </row>
    <row r="14" spans="1:15" ht="15" customHeight="1">
      <c r="A14" s="12" t="s">
        <v>8</v>
      </c>
      <c r="B14" s="18">
        <v>2565</v>
      </c>
      <c r="C14" s="18">
        <v>2640</v>
      </c>
      <c r="D14" s="18">
        <v>5205</v>
      </c>
      <c r="E14" s="18">
        <v>4878</v>
      </c>
      <c r="F14" s="18">
        <v>327</v>
      </c>
      <c r="G14" s="26">
        <f t="shared" si="0"/>
        <v>6.2824207492795399</v>
      </c>
      <c r="H14" s="26">
        <f t="shared" si="1"/>
        <v>93.717579250720462</v>
      </c>
      <c r="I14" s="18">
        <v>260</v>
      </c>
      <c r="J14" s="18">
        <v>38</v>
      </c>
      <c r="L14" s="3"/>
      <c r="M14" s="3"/>
      <c r="N14" s="3"/>
      <c r="O14" s="3"/>
    </row>
    <row r="15" spans="1:15" ht="15" customHeight="1">
      <c r="A15" s="11" t="s">
        <v>9</v>
      </c>
      <c r="B15" s="19">
        <v>2323</v>
      </c>
      <c r="C15" s="19">
        <v>2338</v>
      </c>
      <c r="D15" s="19">
        <v>4661</v>
      </c>
      <c r="E15" s="19">
        <v>4346</v>
      </c>
      <c r="F15" s="19">
        <v>315</v>
      </c>
      <c r="G15" s="27">
        <f t="shared" si="0"/>
        <v>6.7582063934777947</v>
      </c>
      <c r="H15" s="27">
        <f t="shared" si="1"/>
        <v>93.241793606522208</v>
      </c>
      <c r="I15" s="19">
        <v>184</v>
      </c>
      <c r="J15" s="19">
        <v>27</v>
      </c>
      <c r="L15" s="3"/>
      <c r="M15" s="3"/>
      <c r="N15" s="3"/>
      <c r="O15" s="3"/>
    </row>
    <row r="16" spans="1:15" ht="15" customHeight="1">
      <c r="A16" s="12" t="s">
        <v>10</v>
      </c>
      <c r="B16" s="18">
        <v>5225</v>
      </c>
      <c r="C16" s="18">
        <v>5705</v>
      </c>
      <c r="D16" s="18">
        <v>10930</v>
      </c>
      <c r="E16" s="18">
        <v>10486</v>
      </c>
      <c r="F16" s="18">
        <v>444</v>
      </c>
      <c r="G16" s="26">
        <f t="shared" si="0"/>
        <v>4.0622140896614818</v>
      </c>
      <c r="H16" s="26">
        <f t="shared" si="1"/>
        <v>95.937785910338519</v>
      </c>
      <c r="I16" s="18">
        <v>408</v>
      </c>
      <c r="J16" s="18">
        <v>63</v>
      </c>
      <c r="L16" s="3"/>
      <c r="M16" s="3"/>
      <c r="N16" s="3"/>
      <c r="O16" s="3"/>
    </row>
    <row r="17" spans="1:15" ht="15" customHeight="1">
      <c r="A17" s="11" t="s">
        <v>11</v>
      </c>
      <c r="B17" s="19">
        <v>902</v>
      </c>
      <c r="C17" s="19">
        <v>939</v>
      </c>
      <c r="D17" s="19">
        <v>1841</v>
      </c>
      <c r="E17" s="19">
        <v>1742</v>
      </c>
      <c r="F17" s="19">
        <v>99</v>
      </c>
      <c r="G17" s="27">
        <f t="shared" si="0"/>
        <v>5.3775122216186855</v>
      </c>
      <c r="H17" s="27">
        <f t="shared" si="1"/>
        <v>94.622487778381313</v>
      </c>
      <c r="I17" s="19">
        <v>92</v>
      </c>
      <c r="J17" s="19">
        <v>21</v>
      </c>
      <c r="L17" s="3"/>
      <c r="M17" s="3"/>
      <c r="N17" s="3"/>
      <c r="O17" s="3"/>
    </row>
    <row r="18" spans="1:15" ht="15" customHeight="1">
      <c r="A18" s="12" t="s">
        <v>12</v>
      </c>
      <c r="B18" s="18">
        <v>3948</v>
      </c>
      <c r="C18" s="18">
        <v>3669</v>
      </c>
      <c r="D18" s="18">
        <v>7617</v>
      </c>
      <c r="E18" s="18">
        <v>7156</v>
      </c>
      <c r="F18" s="18">
        <v>461</v>
      </c>
      <c r="G18" s="26">
        <f t="shared" si="0"/>
        <v>6.0522515426020744</v>
      </c>
      <c r="H18" s="26">
        <f t="shared" si="1"/>
        <v>93.947748457397921</v>
      </c>
      <c r="I18" s="18">
        <v>316</v>
      </c>
      <c r="J18" s="18">
        <v>64</v>
      </c>
      <c r="L18" s="3"/>
      <c r="M18" s="3"/>
      <c r="N18" s="3"/>
      <c r="O18" s="3"/>
    </row>
    <row r="19" spans="1:15" ht="15" customHeight="1">
      <c r="A19" s="11" t="s">
        <v>13</v>
      </c>
      <c r="B19" s="19">
        <v>520</v>
      </c>
      <c r="C19" s="19">
        <v>700</v>
      </c>
      <c r="D19" s="19">
        <v>1220</v>
      </c>
      <c r="E19" s="19">
        <v>1121</v>
      </c>
      <c r="F19" s="19">
        <v>99</v>
      </c>
      <c r="G19" s="27">
        <f t="shared" si="0"/>
        <v>8.1147540983606561</v>
      </c>
      <c r="H19" s="27">
        <f t="shared" si="1"/>
        <v>91.885245901639351</v>
      </c>
      <c r="I19" s="19">
        <v>61</v>
      </c>
      <c r="J19" s="19">
        <v>12</v>
      </c>
      <c r="L19" s="3"/>
      <c r="M19" s="3"/>
      <c r="N19" s="3"/>
      <c r="O19" s="3"/>
    </row>
    <row r="20" spans="1:15" ht="15" customHeight="1">
      <c r="A20" s="12" t="s">
        <v>14</v>
      </c>
      <c r="B20" s="18">
        <v>2372</v>
      </c>
      <c r="C20" s="18">
        <v>2683</v>
      </c>
      <c r="D20" s="18">
        <v>5055</v>
      </c>
      <c r="E20" s="18">
        <v>4798</v>
      </c>
      <c r="F20" s="18">
        <v>257</v>
      </c>
      <c r="G20" s="26">
        <f t="shared" si="0"/>
        <v>5.084075173095945</v>
      </c>
      <c r="H20" s="26">
        <f t="shared" si="1"/>
        <v>94.915924826904046</v>
      </c>
      <c r="I20" s="18">
        <v>219</v>
      </c>
      <c r="J20" s="18">
        <v>38</v>
      </c>
      <c r="L20" s="3"/>
      <c r="M20" s="3"/>
      <c r="N20" s="3"/>
      <c r="O20" s="3"/>
    </row>
    <row r="21" spans="1:15" ht="15" customHeight="1">
      <c r="A21" s="11" t="s">
        <v>15</v>
      </c>
      <c r="B21" s="19">
        <v>82</v>
      </c>
      <c r="C21" s="19">
        <v>70</v>
      </c>
      <c r="D21" s="19">
        <v>152</v>
      </c>
      <c r="E21" s="19">
        <v>148</v>
      </c>
      <c r="F21" s="19">
        <v>4</v>
      </c>
      <c r="G21" s="27">
        <f t="shared" si="0"/>
        <v>2.6315789473684208</v>
      </c>
      <c r="H21" s="27">
        <f t="shared" si="1"/>
        <v>97.368421052631575</v>
      </c>
      <c r="I21" s="19">
        <v>12</v>
      </c>
      <c r="J21" s="19">
        <v>4</v>
      </c>
      <c r="L21" s="3"/>
      <c r="M21" s="3"/>
      <c r="N21" s="3"/>
      <c r="O21" s="3"/>
    </row>
    <row r="22" spans="1:15" ht="15" customHeight="1">
      <c r="A22" s="12" t="s">
        <v>16</v>
      </c>
      <c r="B22" s="18">
        <v>744</v>
      </c>
      <c r="C22" s="18">
        <v>684</v>
      </c>
      <c r="D22" s="18">
        <v>1428</v>
      </c>
      <c r="E22" s="18">
        <v>1354</v>
      </c>
      <c r="F22" s="18">
        <v>74</v>
      </c>
      <c r="G22" s="26">
        <f t="shared" si="0"/>
        <v>5.1820728291316529</v>
      </c>
      <c r="H22" s="26">
        <f t="shared" si="1"/>
        <v>94.817927170868344</v>
      </c>
      <c r="I22" s="18">
        <v>73</v>
      </c>
      <c r="J22" s="18">
        <v>16</v>
      </c>
      <c r="L22" s="3"/>
      <c r="M22" s="3"/>
      <c r="N22" s="3"/>
      <c r="O22" s="3"/>
    </row>
    <row r="23" spans="1:15" ht="15" customHeight="1">
      <c r="A23" s="11" t="s">
        <v>17</v>
      </c>
      <c r="B23" s="19">
        <v>3886</v>
      </c>
      <c r="C23" s="19">
        <v>4070</v>
      </c>
      <c r="D23" s="19">
        <v>7956</v>
      </c>
      <c r="E23" s="19">
        <v>7459</v>
      </c>
      <c r="F23" s="19">
        <v>497</v>
      </c>
      <c r="G23" s="27">
        <f t="shared" si="0"/>
        <v>6.2468577174459528</v>
      </c>
      <c r="H23" s="27">
        <f t="shared" si="1"/>
        <v>93.753142282554052</v>
      </c>
      <c r="I23" s="19">
        <v>336</v>
      </c>
      <c r="J23" s="19">
        <v>57</v>
      </c>
      <c r="L23" s="3"/>
      <c r="M23" s="3"/>
      <c r="N23" s="3"/>
      <c r="O23" s="3"/>
    </row>
    <row r="24" spans="1:15" ht="15" customHeight="1">
      <c r="A24" s="12" t="s">
        <v>18</v>
      </c>
      <c r="B24" s="18">
        <v>872</v>
      </c>
      <c r="C24" s="18">
        <v>763</v>
      </c>
      <c r="D24" s="18">
        <v>1635</v>
      </c>
      <c r="E24" s="18">
        <v>1579</v>
      </c>
      <c r="F24" s="18">
        <v>56</v>
      </c>
      <c r="G24" s="26">
        <f t="shared" si="0"/>
        <v>3.4250764525993884</v>
      </c>
      <c r="H24" s="26">
        <f t="shared" si="1"/>
        <v>96.574923547400616</v>
      </c>
      <c r="I24" s="18">
        <v>79</v>
      </c>
      <c r="J24" s="18">
        <v>15</v>
      </c>
      <c r="L24" s="3"/>
      <c r="M24" s="3"/>
      <c r="N24" s="3"/>
      <c r="O24" s="3"/>
    </row>
    <row r="25" spans="1:15" ht="15" customHeight="1">
      <c r="A25" s="11" t="s">
        <v>19</v>
      </c>
      <c r="B25" s="19">
        <v>1133</v>
      </c>
      <c r="C25" s="19">
        <v>970</v>
      </c>
      <c r="D25" s="19">
        <v>2103</v>
      </c>
      <c r="E25" s="19">
        <v>1978</v>
      </c>
      <c r="F25" s="19">
        <v>125</v>
      </c>
      <c r="G25" s="27">
        <f t="shared" si="0"/>
        <v>5.9438896814075131</v>
      </c>
      <c r="H25" s="27">
        <f t="shared" si="1"/>
        <v>94.056110318592488</v>
      </c>
      <c r="I25" s="19">
        <v>96</v>
      </c>
      <c r="J25" s="19">
        <v>19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36623</v>
      </c>
      <c r="C26" s="20">
        <f t="shared" ref="C26:F26" si="2">SUM(C10:C25)</f>
        <v>36771</v>
      </c>
      <c r="D26" s="20">
        <f t="shared" si="2"/>
        <v>73394</v>
      </c>
      <c r="E26" s="20">
        <f t="shared" si="2"/>
        <v>69041</v>
      </c>
      <c r="F26" s="20">
        <f t="shared" si="2"/>
        <v>4353</v>
      </c>
      <c r="G26" s="23">
        <f t="shared" si="0"/>
        <v>5.9310025342671064</v>
      </c>
      <c r="H26" s="23">
        <f t="shared" si="1"/>
        <v>94.068997465732892</v>
      </c>
      <c r="I26" s="20">
        <f t="shared" ref="I26" si="3">SUM(I10:I25)</f>
        <v>3087</v>
      </c>
      <c r="J26" s="20">
        <f t="shared" ref="J26" si="4">SUM(J10:J25)</f>
        <v>532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32</v>
      </c>
      <c r="B6" s="14"/>
      <c r="C6" s="14"/>
      <c r="D6" s="14"/>
      <c r="E6" s="14"/>
      <c r="F6" s="14"/>
      <c r="G6" s="14"/>
      <c r="H6" s="16" t="s">
        <v>26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31" t="s">
        <v>21</v>
      </c>
      <c r="B8" s="30" t="s">
        <v>2</v>
      </c>
      <c r="C8" s="30"/>
      <c r="D8" s="30"/>
      <c r="E8" s="30"/>
      <c r="F8" s="30"/>
      <c r="G8" s="30"/>
      <c r="H8" s="30"/>
      <c r="I8" s="28" t="s">
        <v>3</v>
      </c>
      <c r="J8" s="28" t="s">
        <v>4</v>
      </c>
      <c r="M8" s="3"/>
      <c r="N8" s="3"/>
      <c r="O8" s="3"/>
    </row>
    <row r="9" spans="1:15" ht="27" customHeight="1">
      <c r="A9" s="32"/>
      <c r="B9" s="10" t="s">
        <v>27</v>
      </c>
      <c r="C9" s="10" t="s">
        <v>28</v>
      </c>
      <c r="D9" s="10" t="s">
        <v>20</v>
      </c>
      <c r="E9" s="10" t="s">
        <v>23</v>
      </c>
      <c r="F9" s="25" t="s">
        <v>24</v>
      </c>
      <c r="G9" s="25" t="s">
        <v>25</v>
      </c>
      <c r="H9" s="10" t="s">
        <v>22</v>
      </c>
      <c r="I9" s="29"/>
      <c r="J9" s="29"/>
      <c r="M9" s="3"/>
      <c r="N9" s="3"/>
      <c r="O9" s="3"/>
    </row>
    <row r="10" spans="1:15" ht="15" customHeight="1">
      <c r="A10" s="12" t="s">
        <v>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L11" s="3"/>
      <c r="M11" s="3"/>
      <c r="N11" s="3"/>
      <c r="O11" s="3"/>
    </row>
    <row r="12" spans="1:15" ht="15" customHeight="1">
      <c r="A12" s="12" t="s">
        <v>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L12" s="3"/>
      <c r="M12" s="3"/>
      <c r="N12" s="3"/>
      <c r="O12" s="3"/>
    </row>
    <row r="13" spans="1:15" ht="15" customHeight="1">
      <c r="A13" s="11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L13" s="3"/>
      <c r="M13" s="3"/>
      <c r="N13" s="3"/>
      <c r="O13" s="3"/>
    </row>
    <row r="14" spans="1:15" ht="15" customHeight="1">
      <c r="A14" s="12" t="s">
        <v>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L14" s="3"/>
      <c r="M14" s="3"/>
      <c r="N14" s="3"/>
      <c r="O14" s="3"/>
    </row>
    <row r="15" spans="1:15" ht="15" customHeight="1">
      <c r="A15" s="11" t="s">
        <v>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L15" s="3"/>
      <c r="M15" s="3"/>
      <c r="N15" s="3"/>
      <c r="O15" s="3"/>
    </row>
    <row r="16" spans="1:15" ht="15" customHeight="1">
      <c r="A16" s="12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L16" s="3"/>
      <c r="M16" s="3"/>
      <c r="N16" s="3"/>
      <c r="O16" s="3"/>
    </row>
    <row r="17" spans="1:15" ht="15" customHeight="1">
      <c r="A17" s="11" t="s">
        <v>11</v>
      </c>
      <c r="B17" s="19">
        <v>1157</v>
      </c>
      <c r="C17" s="19">
        <v>1271</v>
      </c>
      <c r="D17" s="19">
        <v>2428</v>
      </c>
      <c r="E17" s="19">
        <v>1565</v>
      </c>
      <c r="F17" s="19">
        <v>863</v>
      </c>
      <c r="G17" s="27">
        <f t="shared" ref="G17:G26" si="0">(F17/D17)*100</f>
        <v>35.543657331136735</v>
      </c>
      <c r="H17" s="27">
        <f t="shared" ref="H17:H26" si="1">(E17/D17)*100</f>
        <v>64.456342668863272</v>
      </c>
      <c r="I17" s="19">
        <v>150</v>
      </c>
      <c r="J17" s="19">
        <v>1</v>
      </c>
      <c r="L17" s="3"/>
      <c r="M17" s="3"/>
      <c r="N17" s="3"/>
      <c r="O17" s="3"/>
    </row>
    <row r="18" spans="1:15" ht="15" customHeight="1">
      <c r="A18" s="12" t="s">
        <v>12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L18" s="3"/>
      <c r="M18" s="3"/>
      <c r="N18" s="3"/>
      <c r="O18" s="3"/>
    </row>
    <row r="19" spans="1:15" ht="15" customHeight="1">
      <c r="A19" s="1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L19" s="3"/>
      <c r="M19" s="3"/>
      <c r="N19" s="3"/>
      <c r="O19" s="3"/>
    </row>
    <row r="20" spans="1:15" ht="15" customHeight="1">
      <c r="A20" s="12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21">
        <v>0</v>
      </c>
      <c r="I20" s="18">
        <v>0</v>
      </c>
      <c r="J20" s="18">
        <v>0</v>
      </c>
      <c r="L20" s="3"/>
      <c r="M20" s="3"/>
      <c r="N20" s="3"/>
      <c r="O20" s="3"/>
    </row>
    <row r="21" spans="1:15" ht="15" customHeight="1">
      <c r="A21" s="11" t="s">
        <v>15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L21" s="3"/>
      <c r="M21" s="3"/>
      <c r="N21" s="3"/>
      <c r="O21" s="3"/>
    </row>
    <row r="22" spans="1:15" ht="15" customHeight="1">
      <c r="A22" s="12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L22" s="3"/>
      <c r="M22" s="3"/>
      <c r="N22" s="3"/>
      <c r="O22" s="3"/>
    </row>
    <row r="23" spans="1:15" ht="15" customHeight="1">
      <c r="A23" s="11" t="s">
        <v>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L23" s="3"/>
      <c r="M23" s="3"/>
      <c r="N23" s="3"/>
      <c r="O23" s="3"/>
    </row>
    <row r="24" spans="1:15" ht="15" customHeight="1">
      <c r="A24" s="12" t="s">
        <v>18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L24" s="3"/>
      <c r="M24" s="3"/>
      <c r="N24" s="3"/>
      <c r="O24" s="3"/>
    </row>
    <row r="25" spans="1:15" ht="15" customHeight="1">
      <c r="A25" s="11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1157</v>
      </c>
      <c r="C26" s="20">
        <f t="shared" ref="C26:F26" si="2">SUM(C10:C25)</f>
        <v>1271</v>
      </c>
      <c r="D26" s="20">
        <f t="shared" si="2"/>
        <v>2428</v>
      </c>
      <c r="E26" s="20">
        <f t="shared" si="2"/>
        <v>1565</v>
      </c>
      <c r="F26" s="20">
        <f t="shared" si="2"/>
        <v>863</v>
      </c>
      <c r="G26" s="23">
        <f t="shared" si="0"/>
        <v>35.543657331136735</v>
      </c>
      <c r="H26" s="23">
        <f t="shared" si="1"/>
        <v>64.456342668863272</v>
      </c>
      <c r="I26" s="20">
        <f t="shared" ref="I26" si="3">SUM(I10:I25)</f>
        <v>150</v>
      </c>
      <c r="J26" s="20">
        <f t="shared" ref="J26" si="4">SUM(J10:J25)</f>
        <v>1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AUTÓNOMO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2018-02-28T18:13:00Z</cp:lastPrinted>
  <dcterms:created xsi:type="dcterms:W3CDTF">2009-10-23T17:22:46Z</dcterms:created>
  <dcterms:modified xsi:type="dcterms:W3CDTF">2018-03-01T17:28:45Z</dcterms:modified>
</cp:coreProperties>
</file>