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6" r:id="rId2"/>
    <sheet name="PARTICULAR" sheetId="7" r:id="rId3"/>
    <sheet name="AUTOMONO" sheetId="8" r:id="rId4"/>
  </sheets>
  <calcPr calcId="162913"/>
</workbook>
</file>

<file path=xl/calcChain.xml><?xml version="1.0" encoding="utf-8"?>
<calcChain xmlns="http://schemas.openxmlformats.org/spreadsheetml/2006/main">
  <c r="C26" i="8" l="1"/>
  <c r="D26" i="8"/>
  <c r="C26" i="7"/>
  <c r="D26" i="7"/>
  <c r="C26" i="6"/>
  <c r="D26" i="6"/>
  <c r="E26" i="6"/>
  <c r="H26" i="6" s="1"/>
  <c r="F26" i="6"/>
  <c r="I26" i="6"/>
  <c r="J26" i="6"/>
  <c r="C26" i="2"/>
  <c r="D26" i="2"/>
  <c r="G26" i="6" l="1"/>
  <c r="B26" i="8"/>
  <c r="E26" i="8"/>
  <c r="H26" i="8" s="1"/>
  <c r="F26" i="8"/>
  <c r="I26" i="8"/>
  <c r="J26" i="8"/>
  <c r="G26" i="8" l="1"/>
  <c r="J26" i="7"/>
  <c r="I26" i="7"/>
  <c r="F26" i="7"/>
  <c r="E26" i="7"/>
  <c r="B26" i="7"/>
  <c r="B26" i="6"/>
  <c r="H26" i="7" l="1"/>
  <c r="G26" i="7"/>
  <c r="E26" i="2"/>
  <c r="F26" i="2"/>
  <c r="I26" i="2"/>
  <c r="J26" i="2"/>
  <c r="B26" i="2"/>
  <c r="H26" i="2" l="1"/>
  <c r="G26" i="2"/>
</calcChain>
</file>

<file path=xl/sharedStrings.xml><?xml version="1.0" encoding="utf-8"?>
<sst xmlns="http://schemas.openxmlformats.org/spreadsheetml/2006/main" count="129" uniqueCount="40">
  <si>
    <t>TOTAL</t>
  </si>
  <si>
    <t>ALUMNOS</t>
  </si>
  <si>
    <t>GRUPOS</t>
  </si>
  <si>
    <t>ESCUELAS</t>
  </si>
  <si>
    <t>EXISTENCIA</t>
  </si>
  <si>
    <t>PROMOVIDOS</t>
  </si>
  <si>
    <t>PROMV. A PRIMARIA</t>
  </si>
  <si>
    <t>NO PROMOCIÓN</t>
  </si>
  <si>
    <t>PORCENTAJES</t>
  </si>
  <si>
    <t>PROMOCIÓN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</si>
  <si>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</si>
  <si>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</si>
  <si>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REESCOLAR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UTÓNOMO</t>
    </r>
  </si>
  <si>
    <t xml:space="preserve"> </t>
  </si>
  <si>
    <t>HOMBRES</t>
  </si>
  <si>
    <t>MUJERES</t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</si>
  <si>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</si>
  <si>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</si>
  <si>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</si>
  <si>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</si>
  <si>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</si>
  <si>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</si>
  <si>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</si>
  <si>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</si>
  <si>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</si>
  <si>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</si>
  <si>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</si>
  <si>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</si>
  <si>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</si>
  <si>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</si>
  <si>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</si>
  <si>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</si>
  <si>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</si>
  <si>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2018-2019</t>
    </r>
  </si>
  <si>
    <r>
      <t>E</t>
    </r>
    <r>
      <rPr>
        <b/>
        <sz val="10"/>
        <rFont val="Montserrat"/>
      </rPr>
      <t>DUCACIÓN</t>
    </r>
    <r>
      <rPr>
        <b/>
        <sz val="14"/>
        <rFont val="Montserrat"/>
      </rPr>
      <t xml:space="preserve"> P</t>
    </r>
    <r>
      <rPr>
        <b/>
        <sz val="10"/>
        <rFont val="Montserrat"/>
      </rPr>
      <t>REESCOLAR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</si>
  <si>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>F</t>
    </r>
    <r>
      <rPr>
        <b/>
        <sz val="10"/>
        <rFont val="Montserrat"/>
      </rPr>
      <t>IN</t>
    </r>
    <r>
      <rPr>
        <b/>
        <sz val="14"/>
        <rFont val="Montserrat"/>
      </rPr>
      <t xml:space="preserve"> </t>
    </r>
    <r>
      <rPr>
        <b/>
        <sz val="10"/>
        <rFont val="Montserrat"/>
      </rPr>
      <t>DE</t>
    </r>
    <r>
      <rPr>
        <b/>
        <sz val="14"/>
        <rFont val="Montserrat"/>
      </rPr>
      <t xml:space="preserve"> C</t>
    </r>
    <r>
      <rPr>
        <b/>
        <sz val="10"/>
        <rFont val="Montserrat"/>
      </rPr>
      <t>URSOS</t>
    </r>
    <r>
      <rPr>
        <b/>
        <sz val="14"/>
        <rFont val="Montserrat"/>
      </rPr>
      <t xml:space="preserve"> 2018-2019</t>
    </r>
  </si>
  <si>
    <t>Nota: EDUCACIÓN PREESCOLAR INCLUYE  26,225  ALUMNOS,  1,470  GRUPOS,  DE LOS CENTROS DE DESARROLLO INFANTIL (CENDI) QUE IMPARTEN LA MODALIDAD DE PREESCOLAR.</t>
  </si>
  <si>
    <t>Nota: EDUCACIÓN PREESCOLAR INCLUYE  24,487  ALUMNOS,  1,380  GRUPOS,  DE LOS CENTROS DE DESARROLLO INFANTIL (CENDI) QUE IMPARTEN LA MODALIDAD DE PREESCOLAR.</t>
  </si>
  <si>
    <t>Nota: EDUCACIÓN PREESCOLAR INCLUYE  1,205  ALUMNOS,  66  GRUPOS,  DE LOS CENTROS DE DESARROLLO INFANTIL (CENDI) QUE IMPARTEN LA MODALIDAD DE PREESCOLAR.</t>
  </si>
  <si>
    <t>Nota: EDUCACIÓN PREESCOLAR INCLUYE  533  ALUMNOS,  24  GRUPOS,  DE LOS CENTROS DE DESARROLLO INFANTIL (CENDI) QUE IMPARTEN LA MODALIDAD DE PREESCOLAR.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</si>
</sst>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b/>
      <sz val="8"/>
      <name val="Montserrat"/>
    </font>
    <font>
      <b/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10312B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98989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9" fillId="0" borderId="0"/>
    <xf numFmtId="0" fontId="4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3" fontId="5" fillId="0" borderId="0" xfId="0" applyNumberFormat="1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5" fillId="2" borderId="2" xfId="0" applyFont="1" applyFill="1" applyBorder="1"/>
    <xf numFmtId="41" fontId="15" fillId="2" borderId="2" xfId="0" applyNumberFormat="1" applyFont="1" applyFill="1" applyBorder="1"/>
    <xf numFmtId="43" fontId="15" fillId="2" borderId="2" xfId="0" applyNumberFormat="1" applyFont="1" applyFill="1" applyBorder="1"/>
    <xf numFmtId="0" fontId="12" fillId="0" borderId="2" xfId="0" applyFont="1" applyFill="1" applyBorder="1"/>
    <xf numFmtId="41" fontId="12" fillId="0" borderId="2" xfId="0" applyNumberFormat="1" applyFont="1" applyFill="1" applyBorder="1"/>
    <xf numFmtId="43" fontId="12" fillId="0" borderId="2" xfId="1" applyNumberFormat="1" applyFont="1" applyFill="1" applyBorder="1"/>
    <xf numFmtId="43" fontId="12" fillId="0" borderId="2" xfId="0" applyNumberFormat="1" applyFont="1" applyFill="1" applyBorder="1"/>
    <xf numFmtId="43" fontId="12" fillId="0" borderId="2" xfId="1" applyNumberFormat="1" applyFont="1" applyFill="1" applyBorder="1" applyAlignment="1">
      <alignment horizontal="right"/>
    </xf>
    <xf numFmtId="3" fontId="11" fillId="3" borderId="2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/>
    <xf numFmtId="41" fontId="12" fillId="4" borderId="2" xfId="0" applyNumberFormat="1" applyFont="1" applyFill="1" applyBorder="1"/>
    <xf numFmtId="43" fontId="12" fillId="4" borderId="2" xfId="1" applyNumberFormat="1" applyFont="1" applyFill="1" applyBorder="1"/>
    <xf numFmtId="43" fontId="12" fillId="4" borderId="2" xfId="0" applyNumberFormat="1" applyFont="1" applyFill="1" applyBorder="1"/>
    <xf numFmtId="41" fontId="5" fillId="0" borderId="0" xfId="0" applyNumberFormat="1" applyFont="1"/>
    <xf numFmtId="0" fontId="14" fillId="0" borderId="4" xfId="0" applyFont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</cellStyles>
  <dxfs count="0"/>
  <tableStyles count="0" defaultTableStyle="TableStyleMedium9" defaultPivotStyle="PivotStyleLight16"/>
  <colors>
    <mruColors>
      <color rgb="FF10312B"/>
      <color rgb="FF98989A"/>
      <color rgb="FFBC955C"/>
      <color rgb="FFDC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325209</xdr:colOff>
      <xdr:row>0</xdr:row>
      <xdr:rowOff>40821</xdr:rowOff>
    </xdr:from>
    <xdr:to>
      <xdr:col>7</xdr:col>
      <xdr:colOff>95249</xdr:colOff>
      <xdr:row>3</xdr:row>
      <xdr:rowOff>37965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280" y="40821"/>
          <a:ext cx="5553076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108855</xdr:rowOff>
    </xdr:from>
    <xdr:to>
      <xdr:col>10</xdr:col>
      <xdr:colOff>27214</xdr:colOff>
      <xdr:row>29</xdr:row>
      <xdr:rowOff>122462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633355"/>
          <a:ext cx="12355285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325209</xdr:colOff>
      <xdr:row>0</xdr:row>
      <xdr:rowOff>0</xdr:rowOff>
    </xdr:from>
    <xdr:to>
      <xdr:col>7</xdr:col>
      <xdr:colOff>95249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280" y="0"/>
          <a:ext cx="5553076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54427</xdr:rowOff>
    </xdr:from>
    <xdr:to>
      <xdr:col>10</xdr:col>
      <xdr:colOff>27214</xdr:colOff>
      <xdr:row>29</xdr:row>
      <xdr:rowOff>68034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619748"/>
          <a:ext cx="12355285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325209</xdr:colOff>
      <xdr:row>0</xdr:row>
      <xdr:rowOff>0</xdr:rowOff>
    </xdr:from>
    <xdr:to>
      <xdr:col>7</xdr:col>
      <xdr:colOff>95249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280" y="0"/>
          <a:ext cx="5553076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54427</xdr:rowOff>
    </xdr:from>
    <xdr:to>
      <xdr:col>10</xdr:col>
      <xdr:colOff>27214</xdr:colOff>
      <xdr:row>29</xdr:row>
      <xdr:rowOff>68034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619748"/>
          <a:ext cx="12355285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325209</xdr:colOff>
      <xdr:row>0</xdr:row>
      <xdr:rowOff>0</xdr:rowOff>
    </xdr:from>
    <xdr:to>
      <xdr:col>7</xdr:col>
      <xdr:colOff>95249</xdr:colOff>
      <xdr:row>2</xdr:row>
      <xdr:rowOff>160430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280" y="0"/>
          <a:ext cx="5553076" cy="568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54427</xdr:rowOff>
    </xdr:from>
    <xdr:to>
      <xdr:col>10</xdr:col>
      <xdr:colOff>27214</xdr:colOff>
      <xdr:row>29</xdr:row>
      <xdr:rowOff>68034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619748"/>
          <a:ext cx="12355285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zoomScale="70" zoomScaleNormal="70" workbookViewId="0">
      <selection activeCell="A27" sqref="A27:J27"/>
    </sheetView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20.25" customHeight="1">
      <c r="A6" s="5" t="s">
        <v>34</v>
      </c>
      <c r="B6" s="6"/>
      <c r="C6" s="6"/>
      <c r="D6" s="6"/>
      <c r="E6" s="6"/>
      <c r="F6" s="6"/>
      <c r="G6" s="6"/>
      <c r="H6" s="6"/>
      <c r="I6" s="5" t="s">
        <v>35</v>
      </c>
      <c r="J6" s="6"/>
    </row>
    <row r="7" spans="1:15" ht="18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7" t="s">
        <v>16</v>
      </c>
      <c r="B8" s="26" t="s">
        <v>1</v>
      </c>
      <c r="C8" s="26"/>
      <c r="D8" s="26"/>
      <c r="E8" s="26"/>
      <c r="F8" s="26"/>
      <c r="G8" s="26" t="s">
        <v>8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6" t="s">
        <v>14</v>
      </c>
      <c r="C9" s="16" t="s">
        <v>15</v>
      </c>
      <c r="D9" s="16" t="s">
        <v>4</v>
      </c>
      <c r="E9" s="16" t="s">
        <v>5</v>
      </c>
      <c r="F9" s="17" t="s">
        <v>6</v>
      </c>
      <c r="G9" s="17" t="s">
        <v>7</v>
      </c>
      <c r="H9" s="16" t="s">
        <v>9</v>
      </c>
      <c r="I9" s="25"/>
      <c r="J9" s="25"/>
      <c r="M9" s="3"/>
      <c r="N9" s="3"/>
      <c r="O9" s="3"/>
    </row>
    <row r="10" spans="1:15" ht="15" customHeight="1">
      <c r="A10" s="11" t="s">
        <v>17</v>
      </c>
      <c r="B10" s="12">
        <v>11426</v>
      </c>
      <c r="C10" s="12">
        <v>11319</v>
      </c>
      <c r="D10" s="12">
        <v>22745</v>
      </c>
      <c r="E10" s="12">
        <v>22745</v>
      </c>
      <c r="F10" s="12">
        <v>9523</v>
      </c>
      <c r="G10" s="13">
        <v>0</v>
      </c>
      <c r="H10" s="14">
        <v>100</v>
      </c>
      <c r="I10" s="12">
        <v>1105</v>
      </c>
      <c r="J10" s="12">
        <v>239</v>
      </c>
      <c r="K10" s="4"/>
      <c r="L10" s="3"/>
      <c r="M10" s="3"/>
      <c r="N10" s="3"/>
      <c r="O10" s="3"/>
    </row>
    <row r="11" spans="1:15" ht="15" customHeight="1">
      <c r="A11" s="18" t="s">
        <v>18</v>
      </c>
      <c r="B11" s="19">
        <v>7069</v>
      </c>
      <c r="C11" s="19">
        <v>6928</v>
      </c>
      <c r="D11" s="19">
        <v>13997</v>
      </c>
      <c r="E11" s="19">
        <v>13997</v>
      </c>
      <c r="F11" s="19">
        <v>5584</v>
      </c>
      <c r="G11" s="20">
        <v>0</v>
      </c>
      <c r="H11" s="21">
        <v>100</v>
      </c>
      <c r="I11" s="19">
        <v>697</v>
      </c>
      <c r="J11" s="19">
        <v>131</v>
      </c>
      <c r="L11" s="3"/>
      <c r="M11" s="3"/>
      <c r="N11" s="3"/>
      <c r="O11" s="3"/>
    </row>
    <row r="12" spans="1:15" ht="15" customHeight="1">
      <c r="A12" s="11" t="s">
        <v>19</v>
      </c>
      <c r="B12" s="12">
        <v>6364</v>
      </c>
      <c r="C12" s="12">
        <v>6176</v>
      </c>
      <c r="D12" s="12">
        <v>12540</v>
      </c>
      <c r="E12" s="12">
        <v>12540</v>
      </c>
      <c r="F12" s="12">
        <v>4594</v>
      </c>
      <c r="G12" s="13">
        <v>0</v>
      </c>
      <c r="H12" s="14">
        <v>100</v>
      </c>
      <c r="I12" s="12">
        <v>792</v>
      </c>
      <c r="J12" s="12">
        <v>176</v>
      </c>
      <c r="L12" s="3"/>
      <c r="M12" s="3"/>
      <c r="N12" s="3"/>
      <c r="O12" s="3"/>
    </row>
    <row r="13" spans="1:15" ht="15" customHeight="1">
      <c r="A13" s="18" t="s">
        <v>20</v>
      </c>
      <c r="B13" s="19">
        <v>9480</v>
      </c>
      <c r="C13" s="19">
        <v>9202</v>
      </c>
      <c r="D13" s="19">
        <v>18682</v>
      </c>
      <c r="E13" s="19">
        <v>18682</v>
      </c>
      <c r="F13" s="19">
        <v>7202</v>
      </c>
      <c r="G13" s="20">
        <v>0</v>
      </c>
      <c r="H13" s="21">
        <v>100</v>
      </c>
      <c r="I13" s="19">
        <v>984</v>
      </c>
      <c r="J13" s="19">
        <v>213</v>
      </c>
      <c r="L13" s="3"/>
      <c r="M13" s="3"/>
      <c r="N13" s="3"/>
      <c r="O13" s="3"/>
    </row>
    <row r="14" spans="1:15" ht="15" customHeight="1">
      <c r="A14" s="11" t="s">
        <v>21</v>
      </c>
      <c r="B14" s="12">
        <v>5242</v>
      </c>
      <c r="C14" s="12">
        <v>4991</v>
      </c>
      <c r="D14" s="12">
        <v>10233</v>
      </c>
      <c r="E14" s="12">
        <v>10233</v>
      </c>
      <c r="F14" s="12">
        <v>4124</v>
      </c>
      <c r="G14" s="13">
        <v>0</v>
      </c>
      <c r="H14" s="14">
        <v>100</v>
      </c>
      <c r="I14" s="12">
        <v>480</v>
      </c>
      <c r="J14" s="12">
        <v>105</v>
      </c>
      <c r="L14" s="3"/>
      <c r="M14" s="3"/>
      <c r="N14" s="3"/>
      <c r="O14" s="3"/>
    </row>
    <row r="15" spans="1:15" ht="15" customHeight="1">
      <c r="A15" s="18" t="s">
        <v>22</v>
      </c>
      <c r="B15" s="19">
        <v>8733</v>
      </c>
      <c r="C15" s="19">
        <v>8521</v>
      </c>
      <c r="D15" s="19">
        <v>17254</v>
      </c>
      <c r="E15" s="19">
        <v>17254</v>
      </c>
      <c r="F15" s="19">
        <v>6653</v>
      </c>
      <c r="G15" s="20">
        <v>0</v>
      </c>
      <c r="H15" s="21">
        <v>100</v>
      </c>
      <c r="I15" s="19">
        <v>895</v>
      </c>
      <c r="J15" s="19">
        <v>155</v>
      </c>
      <c r="L15" s="3"/>
      <c r="M15" s="3"/>
      <c r="N15" s="3"/>
      <c r="O15" s="3"/>
    </row>
    <row r="16" spans="1:15" ht="15" customHeight="1">
      <c r="A16" s="11" t="s">
        <v>23</v>
      </c>
      <c r="B16" s="12">
        <v>17861</v>
      </c>
      <c r="C16" s="12">
        <v>17867</v>
      </c>
      <c r="D16" s="12">
        <v>35728</v>
      </c>
      <c r="E16" s="12">
        <v>35728</v>
      </c>
      <c r="F16" s="12">
        <v>15369</v>
      </c>
      <c r="G16" s="13">
        <v>0</v>
      </c>
      <c r="H16" s="14">
        <v>100</v>
      </c>
      <c r="I16" s="12">
        <v>1712</v>
      </c>
      <c r="J16" s="12">
        <v>372</v>
      </c>
      <c r="L16" s="3"/>
      <c r="M16" s="3"/>
      <c r="N16" s="3"/>
      <c r="O16" s="3"/>
    </row>
    <row r="17" spans="1:15" ht="15" customHeight="1">
      <c r="A17" s="18" t="s">
        <v>24</v>
      </c>
      <c r="B17" s="19">
        <v>6394</v>
      </c>
      <c r="C17" s="19">
        <v>6427</v>
      </c>
      <c r="D17" s="19">
        <v>12821</v>
      </c>
      <c r="E17" s="19">
        <v>12821</v>
      </c>
      <c r="F17" s="19">
        <v>5497</v>
      </c>
      <c r="G17" s="20">
        <v>0</v>
      </c>
      <c r="H17" s="21">
        <v>100</v>
      </c>
      <c r="I17" s="19">
        <v>604</v>
      </c>
      <c r="J17" s="19">
        <v>122</v>
      </c>
      <c r="L17" s="3"/>
      <c r="M17" s="3"/>
      <c r="N17" s="3"/>
      <c r="O17" s="3"/>
    </row>
    <row r="18" spans="1:15" ht="15" customHeight="1">
      <c r="A18" s="11" t="s">
        <v>25</v>
      </c>
      <c r="B18" s="12">
        <v>25669</v>
      </c>
      <c r="C18" s="12">
        <v>25065</v>
      </c>
      <c r="D18" s="12">
        <v>50734</v>
      </c>
      <c r="E18" s="12">
        <v>50734</v>
      </c>
      <c r="F18" s="12">
        <v>24330</v>
      </c>
      <c r="G18" s="15">
        <v>0</v>
      </c>
      <c r="H18" s="14">
        <v>100</v>
      </c>
      <c r="I18" s="12">
        <v>2387</v>
      </c>
      <c r="J18" s="12">
        <v>601</v>
      </c>
      <c r="L18" s="3"/>
      <c r="M18" s="3"/>
      <c r="N18" s="3"/>
      <c r="O18" s="3"/>
    </row>
    <row r="19" spans="1:15" ht="15" customHeight="1">
      <c r="A19" s="18" t="s">
        <v>26</v>
      </c>
      <c r="B19" s="19">
        <v>3964</v>
      </c>
      <c r="C19" s="19">
        <v>3837</v>
      </c>
      <c r="D19" s="19">
        <v>7801</v>
      </c>
      <c r="E19" s="19">
        <v>7801</v>
      </c>
      <c r="F19" s="19">
        <v>3316</v>
      </c>
      <c r="G19" s="20">
        <v>0</v>
      </c>
      <c r="H19" s="21">
        <v>100</v>
      </c>
      <c r="I19" s="19">
        <v>355</v>
      </c>
      <c r="J19" s="19">
        <v>83</v>
      </c>
      <c r="L19" s="3"/>
      <c r="M19" s="3"/>
      <c r="N19" s="3"/>
      <c r="O19" s="3"/>
    </row>
    <row r="20" spans="1:15" ht="15" customHeight="1">
      <c r="A20" s="11" t="s">
        <v>27</v>
      </c>
      <c r="B20" s="12">
        <v>7042</v>
      </c>
      <c r="C20" s="12">
        <v>6961</v>
      </c>
      <c r="D20" s="12">
        <v>14003</v>
      </c>
      <c r="E20" s="12">
        <v>14003</v>
      </c>
      <c r="F20" s="12">
        <v>5095</v>
      </c>
      <c r="G20" s="13">
        <v>0</v>
      </c>
      <c r="H20" s="14">
        <v>100</v>
      </c>
      <c r="I20" s="12">
        <v>773</v>
      </c>
      <c r="J20" s="12">
        <v>149</v>
      </c>
      <c r="L20" s="3"/>
      <c r="M20" s="3"/>
      <c r="N20" s="3"/>
      <c r="O20" s="3"/>
    </row>
    <row r="21" spans="1:15" ht="15" customHeight="1">
      <c r="A21" s="18" t="s">
        <v>28</v>
      </c>
      <c r="B21" s="19">
        <v>2444</v>
      </c>
      <c r="C21" s="19">
        <v>2577</v>
      </c>
      <c r="D21" s="19">
        <v>5021</v>
      </c>
      <c r="E21" s="19">
        <v>5021</v>
      </c>
      <c r="F21" s="19">
        <v>2282</v>
      </c>
      <c r="G21" s="20">
        <v>0</v>
      </c>
      <c r="H21" s="21">
        <v>100</v>
      </c>
      <c r="I21" s="19">
        <v>201</v>
      </c>
      <c r="J21" s="19">
        <v>33</v>
      </c>
      <c r="L21" s="3"/>
      <c r="M21" s="3"/>
      <c r="N21" s="3"/>
      <c r="O21" s="3"/>
    </row>
    <row r="22" spans="1:15" ht="15" customHeight="1">
      <c r="A22" s="11" t="s">
        <v>29</v>
      </c>
      <c r="B22" s="12">
        <v>6539</v>
      </c>
      <c r="C22" s="12">
        <v>6409</v>
      </c>
      <c r="D22" s="12">
        <v>12948</v>
      </c>
      <c r="E22" s="12">
        <v>12948</v>
      </c>
      <c r="F22" s="12">
        <v>5834</v>
      </c>
      <c r="G22" s="13">
        <v>0</v>
      </c>
      <c r="H22" s="14">
        <v>100</v>
      </c>
      <c r="I22" s="12">
        <v>556</v>
      </c>
      <c r="J22" s="12">
        <v>104</v>
      </c>
      <c r="L22" s="3"/>
      <c r="M22" s="3"/>
      <c r="N22" s="3"/>
      <c r="O22" s="3"/>
    </row>
    <row r="23" spans="1:15" ht="15" customHeight="1">
      <c r="A23" s="18" t="s">
        <v>30</v>
      </c>
      <c r="B23" s="19">
        <v>10248</v>
      </c>
      <c r="C23" s="19">
        <v>10225</v>
      </c>
      <c r="D23" s="19">
        <v>20473</v>
      </c>
      <c r="E23" s="19">
        <v>20473</v>
      </c>
      <c r="F23" s="19">
        <v>8806</v>
      </c>
      <c r="G23" s="20">
        <v>0</v>
      </c>
      <c r="H23" s="21">
        <v>100</v>
      </c>
      <c r="I23" s="19">
        <v>1006</v>
      </c>
      <c r="J23" s="19">
        <v>232</v>
      </c>
      <c r="L23" s="3"/>
      <c r="M23" s="3"/>
      <c r="N23" s="3"/>
      <c r="O23" s="3"/>
    </row>
    <row r="24" spans="1:15" ht="15" customHeight="1">
      <c r="A24" s="11" t="s">
        <v>31</v>
      </c>
      <c r="B24" s="12">
        <v>6969</v>
      </c>
      <c r="C24" s="12">
        <v>6822</v>
      </c>
      <c r="D24" s="12">
        <v>13791</v>
      </c>
      <c r="E24" s="12">
        <v>13791</v>
      </c>
      <c r="F24" s="12">
        <v>5518</v>
      </c>
      <c r="G24" s="14">
        <v>0</v>
      </c>
      <c r="H24" s="14">
        <v>100</v>
      </c>
      <c r="I24" s="12">
        <v>685</v>
      </c>
      <c r="J24" s="12">
        <v>125</v>
      </c>
      <c r="L24" s="3"/>
      <c r="M24" s="3"/>
      <c r="N24" s="3"/>
      <c r="O24" s="3"/>
    </row>
    <row r="25" spans="1:15" ht="15" customHeight="1">
      <c r="A25" s="18" t="s">
        <v>32</v>
      </c>
      <c r="B25" s="19">
        <v>6850</v>
      </c>
      <c r="C25" s="19">
        <v>6812</v>
      </c>
      <c r="D25" s="19">
        <v>13662</v>
      </c>
      <c r="E25" s="19">
        <v>13662</v>
      </c>
      <c r="F25" s="19">
        <v>6176</v>
      </c>
      <c r="G25" s="21">
        <v>0</v>
      </c>
      <c r="H25" s="21">
        <v>100</v>
      </c>
      <c r="I25" s="19">
        <v>590</v>
      </c>
      <c r="J25" s="19">
        <v>121</v>
      </c>
      <c r="L25" s="3"/>
      <c r="M25" s="3"/>
      <c r="N25" s="3"/>
      <c r="O25" s="3"/>
    </row>
    <row r="26" spans="1:15" ht="15" customHeight="1">
      <c r="A26" s="8" t="s">
        <v>0</v>
      </c>
      <c r="B26" s="9">
        <f>SUM(B10:B25)</f>
        <v>142294</v>
      </c>
      <c r="C26" s="9">
        <f t="shared" ref="C26:D26" si="0">SUM(C10:C25)</f>
        <v>140139</v>
      </c>
      <c r="D26" s="9">
        <f t="shared" si="0"/>
        <v>282433</v>
      </c>
      <c r="E26" s="9">
        <f t="shared" ref="E26:J26" si="1">SUM(E10:E25)</f>
        <v>282433</v>
      </c>
      <c r="F26" s="9">
        <f t="shared" si="1"/>
        <v>119903</v>
      </c>
      <c r="G26" s="9">
        <f t="shared" ref="G26" si="2">(D26-E26)*100</f>
        <v>0</v>
      </c>
      <c r="H26" s="10">
        <f t="shared" ref="H26" si="3">(E26/D26)*100</f>
        <v>100</v>
      </c>
      <c r="I26" s="9">
        <f t="shared" si="1"/>
        <v>13822</v>
      </c>
      <c r="J26" s="9">
        <f t="shared" si="1"/>
        <v>2961</v>
      </c>
      <c r="L26" s="3"/>
      <c r="M26" s="3"/>
      <c r="N26" s="3"/>
    </row>
    <row r="27" spans="1:15" ht="26.25" customHeight="1">
      <c r="A27" s="23" t="s">
        <v>36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37" spans="2:11">
      <c r="B37" s="22"/>
      <c r="C37" s="22"/>
      <c r="D37" s="22"/>
      <c r="E37" s="22"/>
      <c r="F37" s="22"/>
      <c r="G37" s="22"/>
      <c r="H37" s="22"/>
      <c r="I37" s="22"/>
      <c r="J37" s="22"/>
    </row>
  </sheetData>
  <mergeCells count="6">
    <mergeCell ref="A27:J27"/>
    <mergeCell ref="J8:J9"/>
    <mergeCell ref="G8:H8"/>
    <mergeCell ref="I8:I9"/>
    <mergeCell ref="A8:A9"/>
    <mergeCell ref="B8:F8"/>
  </mergeCells>
  <phoneticPr fontId="2" type="noConversion"/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70" zoomScaleNormal="70" workbookViewId="0">
      <selection activeCell="A27" sqref="A27:J27"/>
    </sheetView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19.5">
      <c r="A6" s="5" t="s">
        <v>10</v>
      </c>
      <c r="B6" s="6"/>
      <c r="C6" s="6"/>
      <c r="D6" s="6"/>
      <c r="E6" s="6"/>
      <c r="F6" s="6"/>
      <c r="G6" s="6"/>
      <c r="H6" s="6"/>
      <c r="I6" s="5" t="s">
        <v>33</v>
      </c>
      <c r="J6" s="6"/>
    </row>
    <row r="7" spans="1:15" ht="18">
      <c r="A7" s="5" t="s">
        <v>13</v>
      </c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7" t="s">
        <v>16</v>
      </c>
      <c r="B8" s="26" t="s">
        <v>1</v>
      </c>
      <c r="C8" s="26"/>
      <c r="D8" s="26"/>
      <c r="E8" s="26"/>
      <c r="F8" s="26"/>
      <c r="G8" s="26" t="s">
        <v>8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6" t="s">
        <v>14</v>
      </c>
      <c r="C9" s="16" t="s">
        <v>15</v>
      </c>
      <c r="D9" s="16" t="s">
        <v>4</v>
      </c>
      <c r="E9" s="16" t="s">
        <v>5</v>
      </c>
      <c r="F9" s="17" t="s">
        <v>6</v>
      </c>
      <c r="G9" s="17" t="s">
        <v>7</v>
      </c>
      <c r="H9" s="16" t="s">
        <v>9</v>
      </c>
      <c r="I9" s="25"/>
      <c r="J9" s="25"/>
      <c r="M9" s="3"/>
      <c r="N9" s="3"/>
      <c r="O9" s="3"/>
    </row>
    <row r="10" spans="1:15" ht="15" customHeight="1">
      <c r="A10" s="11" t="s">
        <v>17</v>
      </c>
      <c r="B10" s="12">
        <v>6784</v>
      </c>
      <c r="C10" s="12">
        <v>6821</v>
      </c>
      <c r="D10" s="12">
        <v>13605</v>
      </c>
      <c r="E10" s="12">
        <v>13605</v>
      </c>
      <c r="F10" s="12">
        <v>6283</v>
      </c>
      <c r="G10" s="13">
        <v>0</v>
      </c>
      <c r="H10" s="14">
        <v>100</v>
      </c>
      <c r="I10" s="12">
        <v>507</v>
      </c>
      <c r="J10" s="12">
        <v>77</v>
      </c>
      <c r="K10" s="4"/>
      <c r="L10" s="3"/>
      <c r="M10" s="3"/>
      <c r="N10" s="3"/>
      <c r="O10" s="3"/>
    </row>
    <row r="11" spans="1:15" ht="15" customHeight="1">
      <c r="A11" s="18" t="s">
        <v>18</v>
      </c>
      <c r="B11" s="19">
        <v>5284</v>
      </c>
      <c r="C11" s="19">
        <v>5168</v>
      </c>
      <c r="D11" s="19">
        <v>10452</v>
      </c>
      <c r="E11" s="19">
        <v>10452</v>
      </c>
      <c r="F11" s="19">
        <v>4235</v>
      </c>
      <c r="G11" s="20">
        <v>0</v>
      </c>
      <c r="H11" s="21">
        <v>100</v>
      </c>
      <c r="I11" s="19">
        <v>454</v>
      </c>
      <c r="J11" s="19">
        <v>62</v>
      </c>
      <c r="L11" s="3"/>
      <c r="M11" s="3"/>
      <c r="N11" s="3"/>
      <c r="O11" s="3"/>
    </row>
    <row r="12" spans="1:15" ht="15" customHeight="1">
      <c r="A12" s="11" t="s">
        <v>19</v>
      </c>
      <c r="B12" s="12">
        <v>2698</v>
      </c>
      <c r="C12" s="12">
        <v>2573</v>
      </c>
      <c r="D12" s="12">
        <v>5271</v>
      </c>
      <c r="E12" s="12">
        <v>5271</v>
      </c>
      <c r="F12" s="12">
        <v>1998</v>
      </c>
      <c r="G12" s="13">
        <v>0</v>
      </c>
      <c r="H12" s="14">
        <v>100</v>
      </c>
      <c r="I12" s="12">
        <v>269</v>
      </c>
      <c r="J12" s="12">
        <v>32</v>
      </c>
      <c r="L12" s="3"/>
      <c r="M12" s="3"/>
      <c r="N12" s="3"/>
      <c r="O12" s="3"/>
    </row>
    <row r="13" spans="1:15" ht="15" customHeight="1">
      <c r="A13" s="18" t="s">
        <v>20</v>
      </c>
      <c r="B13" s="19">
        <v>5600</v>
      </c>
      <c r="C13" s="19">
        <v>5602</v>
      </c>
      <c r="D13" s="19">
        <v>11202</v>
      </c>
      <c r="E13" s="19">
        <v>11202</v>
      </c>
      <c r="F13" s="19">
        <v>4546</v>
      </c>
      <c r="G13" s="20">
        <v>0</v>
      </c>
      <c r="H13" s="21">
        <v>100</v>
      </c>
      <c r="I13" s="19">
        <v>480</v>
      </c>
      <c r="J13" s="19">
        <v>64</v>
      </c>
      <c r="L13" s="3"/>
      <c r="M13" s="3"/>
      <c r="N13" s="3"/>
      <c r="O13" s="3"/>
    </row>
    <row r="14" spans="1:15" ht="15" customHeight="1">
      <c r="A14" s="11" t="s">
        <v>21</v>
      </c>
      <c r="B14" s="12">
        <v>2709</v>
      </c>
      <c r="C14" s="12">
        <v>2575</v>
      </c>
      <c r="D14" s="12">
        <v>5284</v>
      </c>
      <c r="E14" s="12">
        <v>5284</v>
      </c>
      <c r="F14" s="12">
        <v>2352</v>
      </c>
      <c r="G14" s="13">
        <v>0</v>
      </c>
      <c r="H14" s="14">
        <v>100</v>
      </c>
      <c r="I14" s="12">
        <v>172</v>
      </c>
      <c r="J14" s="12">
        <v>24</v>
      </c>
      <c r="L14" s="3"/>
      <c r="M14" s="3"/>
      <c r="N14" s="3"/>
      <c r="O14" s="3"/>
    </row>
    <row r="15" spans="1:15" ht="15" customHeight="1">
      <c r="A15" s="18" t="s">
        <v>22</v>
      </c>
      <c r="B15" s="19">
        <v>6249</v>
      </c>
      <c r="C15" s="19">
        <v>6159</v>
      </c>
      <c r="D15" s="19">
        <v>12408</v>
      </c>
      <c r="E15" s="19">
        <v>12408</v>
      </c>
      <c r="F15" s="19">
        <v>4880</v>
      </c>
      <c r="G15" s="20">
        <v>0</v>
      </c>
      <c r="H15" s="21">
        <v>100</v>
      </c>
      <c r="I15" s="19">
        <v>584</v>
      </c>
      <c r="J15" s="19">
        <v>63</v>
      </c>
      <c r="L15" s="3"/>
      <c r="M15" s="3"/>
      <c r="N15" s="3"/>
      <c r="O15" s="3"/>
    </row>
    <row r="16" spans="1:15" ht="15" customHeight="1">
      <c r="A16" s="11" t="s">
        <v>23</v>
      </c>
      <c r="B16" s="12">
        <v>12521</v>
      </c>
      <c r="C16" s="12">
        <v>12466</v>
      </c>
      <c r="D16" s="12">
        <v>24987</v>
      </c>
      <c r="E16" s="12">
        <v>24987</v>
      </c>
      <c r="F16" s="12">
        <v>11228</v>
      </c>
      <c r="G16" s="13">
        <v>0</v>
      </c>
      <c r="H16" s="14">
        <v>100</v>
      </c>
      <c r="I16" s="12">
        <v>954</v>
      </c>
      <c r="J16" s="12">
        <v>137</v>
      </c>
      <c r="L16" s="3"/>
      <c r="M16" s="3"/>
      <c r="N16" s="3"/>
      <c r="O16" s="3"/>
    </row>
    <row r="17" spans="1:15" ht="15" customHeight="1">
      <c r="A17" s="18" t="s">
        <v>24</v>
      </c>
      <c r="B17" s="19">
        <v>4858</v>
      </c>
      <c r="C17" s="19">
        <v>4949</v>
      </c>
      <c r="D17" s="19">
        <v>9807</v>
      </c>
      <c r="E17" s="19">
        <v>9807</v>
      </c>
      <c r="F17" s="19">
        <v>4271</v>
      </c>
      <c r="G17" s="20">
        <v>0</v>
      </c>
      <c r="H17" s="21">
        <v>100</v>
      </c>
      <c r="I17" s="19">
        <v>383</v>
      </c>
      <c r="J17" s="19">
        <v>49</v>
      </c>
      <c r="L17" s="3"/>
      <c r="M17" s="3"/>
      <c r="N17" s="3"/>
      <c r="O17" s="3"/>
    </row>
    <row r="18" spans="1:15" ht="15" customHeight="1">
      <c r="A18" s="11" t="s">
        <v>25</v>
      </c>
      <c r="B18" s="12">
        <v>17611</v>
      </c>
      <c r="C18" s="12">
        <v>17329</v>
      </c>
      <c r="D18" s="12">
        <v>34940</v>
      </c>
      <c r="E18" s="12">
        <v>34940</v>
      </c>
      <c r="F18" s="12">
        <v>17613</v>
      </c>
      <c r="G18" s="15">
        <v>0</v>
      </c>
      <c r="H18" s="14">
        <v>100</v>
      </c>
      <c r="I18" s="12">
        <v>1261</v>
      </c>
      <c r="J18" s="12">
        <v>199</v>
      </c>
      <c r="L18" s="3"/>
      <c r="M18" s="3"/>
      <c r="N18" s="3"/>
      <c r="O18" s="3"/>
    </row>
    <row r="19" spans="1:15" ht="15" customHeight="1">
      <c r="A19" s="18" t="s">
        <v>26</v>
      </c>
      <c r="B19" s="19">
        <v>2978</v>
      </c>
      <c r="C19" s="19">
        <v>2863</v>
      </c>
      <c r="D19" s="19">
        <v>5841</v>
      </c>
      <c r="E19" s="19">
        <v>5841</v>
      </c>
      <c r="F19" s="19">
        <v>2607</v>
      </c>
      <c r="G19" s="20">
        <v>0</v>
      </c>
      <c r="H19" s="21">
        <v>100</v>
      </c>
      <c r="I19" s="19">
        <v>203</v>
      </c>
      <c r="J19" s="19">
        <v>36</v>
      </c>
      <c r="L19" s="3"/>
      <c r="M19" s="3"/>
      <c r="N19" s="3"/>
      <c r="O19" s="3"/>
    </row>
    <row r="20" spans="1:15" ht="15" customHeight="1">
      <c r="A20" s="11" t="s">
        <v>27</v>
      </c>
      <c r="B20" s="12">
        <v>4044</v>
      </c>
      <c r="C20" s="12">
        <v>3919</v>
      </c>
      <c r="D20" s="12">
        <v>7963</v>
      </c>
      <c r="E20" s="12">
        <v>7963</v>
      </c>
      <c r="F20" s="12">
        <v>2997</v>
      </c>
      <c r="G20" s="13">
        <v>0</v>
      </c>
      <c r="H20" s="14">
        <v>100</v>
      </c>
      <c r="I20" s="12">
        <v>381</v>
      </c>
      <c r="J20" s="12">
        <v>44</v>
      </c>
      <c r="L20" s="3"/>
      <c r="M20" s="3"/>
      <c r="N20" s="3"/>
      <c r="O20" s="3"/>
    </row>
    <row r="21" spans="1:15" ht="15" customHeight="1">
      <c r="A21" s="18" t="s">
        <v>28</v>
      </c>
      <c r="B21" s="19">
        <v>2205</v>
      </c>
      <c r="C21" s="19">
        <v>2371</v>
      </c>
      <c r="D21" s="19">
        <v>4576</v>
      </c>
      <c r="E21" s="19">
        <v>4576</v>
      </c>
      <c r="F21" s="19">
        <v>2103</v>
      </c>
      <c r="G21" s="20">
        <v>0</v>
      </c>
      <c r="H21" s="21">
        <v>100</v>
      </c>
      <c r="I21" s="19">
        <v>160</v>
      </c>
      <c r="J21" s="19">
        <v>19</v>
      </c>
      <c r="L21" s="3"/>
      <c r="M21" s="3"/>
      <c r="N21" s="3"/>
      <c r="O21" s="3"/>
    </row>
    <row r="22" spans="1:15" ht="15" customHeight="1">
      <c r="A22" s="11" t="s">
        <v>29</v>
      </c>
      <c r="B22" s="12">
        <v>5362</v>
      </c>
      <c r="C22" s="12">
        <v>5286</v>
      </c>
      <c r="D22" s="12">
        <v>10648</v>
      </c>
      <c r="E22" s="12">
        <v>10648</v>
      </c>
      <c r="F22" s="12">
        <v>4908</v>
      </c>
      <c r="G22" s="13">
        <v>0</v>
      </c>
      <c r="H22" s="14">
        <v>100</v>
      </c>
      <c r="I22" s="12">
        <v>381</v>
      </c>
      <c r="J22" s="12">
        <v>50</v>
      </c>
      <c r="L22" s="3"/>
      <c r="M22" s="3"/>
      <c r="N22" s="3"/>
      <c r="O22" s="3"/>
    </row>
    <row r="23" spans="1:15" ht="15" customHeight="1">
      <c r="A23" s="18" t="s">
        <v>30</v>
      </c>
      <c r="B23" s="19">
        <v>6982</v>
      </c>
      <c r="C23" s="19">
        <v>7011</v>
      </c>
      <c r="D23" s="19">
        <v>13993</v>
      </c>
      <c r="E23" s="19">
        <v>13993</v>
      </c>
      <c r="F23" s="19">
        <v>6384</v>
      </c>
      <c r="G23" s="20">
        <v>0</v>
      </c>
      <c r="H23" s="21">
        <v>100</v>
      </c>
      <c r="I23" s="19">
        <v>488</v>
      </c>
      <c r="J23" s="19">
        <v>70</v>
      </c>
      <c r="L23" s="3"/>
      <c r="M23" s="3"/>
      <c r="N23" s="3"/>
      <c r="O23" s="3"/>
    </row>
    <row r="24" spans="1:15" ht="15" customHeight="1">
      <c r="A24" s="11" t="s">
        <v>31</v>
      </c>
      <c r="B24" s="12">
        <v>5199</v>
      </c>
      <c r="C24" s="12">
        <v>5105</v>
      </c>
      <c r="D24" s="12">
        <v>10304</v>
      </c>
      <c r="E24" s="12">
        <v>10304</v>
      </c>
      <c r="F24" s="12">
        <v>4151</v>
      </c>
      <c r="G24" s="14">
        <v>0</v>
      </c>
      <c r="H24" s="14">
        <v>100</v>
      </c>
      <c r="I24" s="12">
        <v>426</v>
      </c>
      <c r="J24" s="12">
        <v>47</v>
      </c>
      <c r="L24" s="3"/>
      <c r="M24" s="3"/>
      <c r="N24" s="3"/>
      <c r="O24" s="3"/>
    </row>
    <row r="25" spans="1:15" ht="15" customHeight="1">
      <c r="A25" s="18" t="s">
        <v>32</v>
      </c>
      <c r="B25" s="19">
        <v>5597</v>
      </c>
      <c r="C25" s="19">
        <v>5601</v>
      </c>
      <c r="D25" s="19">
        <v>11198</v>
      </c>
      <c r="E25" s="19">
        <v>11198</v>
      </c>
      <c r="F25" s="19">
        <v>5262</v>
      </c>
      <c r="G25" s="21">
        <v>0</v>
      </c>
      <c r="H25" s="21">
        <v>100</v>
      </c>
      <c r="I25" s="19">
        <v>396</v>
      </c>
      <c r="J25" s="19">
        <v>55</v>
      </c>
      <c r="L25" s="3"/>
      <c r="M25" s="3"/>
      <c r="N25" s="3"/>
      <c r="O25" s="3"/>
    </row>
    <row r="26" spans="1:15" ht="15" customHeight="1">
      <c r="A26" s="8" t="s">
        <v>0</v>
      </c>
      <c r="B26" s="9">
        <f>SUM(B10:B25)</f>
        <v>96681</v>
      </c>
      <c r="C26" s="9">
        <f t="shared" ref="C26:J26" si="0">SUM(C10:C25)</f>
        <v>95798</v>
      </c>
      <c r="D26" s="9">
        <f t="shared" si="0"/>
        <v>192479</v>
      </c>
      <c r="E26" s="9">
        <f t="shared" si="0"/>
        <v>192479</v>
      </c>
      <c r="F26" s="9">
        <f t="shared" si="0"/>
        <v>85818</v>
      </c>
      <c r="G26" s="9">
        <f t="shared" ref="G26" si="1">(D26-E26)*100</f>
        <v>0</v>
      </c>
      <c r="H26" s="10">
        <f t="shared" ref="H26" si="2">(E26/D26)*100</f>
        <v>100</v>
      </c>
      <c r="I26" s="9">
        <f t="shared" si="0"/>
        <v>7499</v>
      </c>
      <c r="J26" s="9">
        <f t="shared" si="0"/>
        <v>1028</v>
      </c>
      <c r="L26" s="3"/>
      <c r="M26" s="3"/>
      <c r="N26" s="3"/>
    </row>
    <row r="27" spans="1:15" ht="26.25" customHeight="1">
      <c r="A27" s="23" t="s">
        <v>37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70" zoomScaleNormal="70" workbookViewId="0">
      <selection activeCell="A27" sqref="A27:J27"/>
    </sheetView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19.5">
      <c r="A6" s="5" t="s">
        <v>11</v>
      </c>
      <c r="B6" s="6"/>
      <c r="C6" s="6"/>
      <c r="D6" s="6"/>
      <c r="E6" s="6"/>
      <c r="F6" s="6"/>
      <c r="G6" s="6"/>
      <c r="H6" s="6"/>
      <c r="I6" s="5" t="s">
        <v>33</v>
      </c>
      <c r="J6" s="6"/>
    </row>
    <row r="7" spans="1:15" ht="18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7" t="s">
        <v>16</v>
      </c>
      <c r="B8" s="26" t="s">
        <v>1</v>
      </c>
      <c r="C8" s="26"/>
      <c r="D8" s="26"/>
      <c r="E8" s="26"/>
      <c r="F8" s="26"/>
      <c r="G8" s="26" t="s">
        <v>8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6" t="s">
        <v>14</v>
      </c>
      <c r="C9" s="16" t="s">
        <v>15</v>
      </c>
      <c r="D9" s="16" t="s">
        <v>4</v>
      </c>
      <c r="E9" s="16" t="s">
        <v>5</v>
      </c>
      <c r="F9" s="17" t="s">
        <v>6</v>
      </c>
      <c r="G9" s="17" t="s">
        <v>7</v>
      </c>
      <c r="H9" s="16" t="s">
        <v>9</v>
      </c>
      <c r="I9" s="25"/>
      <c r="J9" s="25"/>
      <c r="M9" s="3"/>
      <c r="N9" s="3"/>
      <c r="O9" s="3"/>
    </row>
    <row r="10" spans="1:15" ht="15" customHeight="1">
      <c r="A10" s="11" t="s">
        <v>17</v>
      </c>
      <c r="B10" s="12">
        <v>4642</v>
      </c>
      <c r="C10" s="12">
        <v>4498</v>
      </c>
      <c r="D10" s="12">
        <v>9140</v>
      </c>
      <c r="E10" s="12">
        <v>9140</v>
      </c>
      <c r="F10" s="12">
        <v>3240</v>
      </c>
      <c r="G10" s="13">
        <v>0</v>
      </c>
      <c r="H10" s="14">
        <v>100</v>
      </c>
      <c r="I10" s="12">
        <v>598</v>
      </c>
      <c r="J10" s="12">
        <v>162</v>
      </c>
      <c r="K10" s="4"/>
      <c r="L10" s="3"/>
      <c r="M10" s="3"/>
      <c r="N10" s="3"/>
      <c r="O10" s="3"/>
    </row>
    <row r="11" spans="1:15" ht="15" customHeight="1">
      <c r="A11" s="18" t="s">
        <v>18</v>
      </c>
      <c r="B11" s="19">
        <v>1742</v>
      </c>
      <c r="C11" s="19">
        <v>1725</v>
      </c>
      <c r="D11" s="19">
        <v>3467</v>
      </c>
      <c r="E11" s="19">
        <v>3467</v>
      </c>
      <c r="F11" s="19">
        <v>1325</v>
      </c>
      <c r="G11" s="20">
        <v>0</v>
      </c>
      <c r="H11" s="21">
        <v>100</v>
      </c>
      <c r="I11" s="19">
        <v>237</v>
      </c>
      <c r="J11" s="19">
        <v>69</v>
      </c>
      <c r="L11" s="3"/>
      <c r="M11" s="3"/>
      <c r="N11" s="3"/>
      <c r="O11" s="3"/>
    </row>
    <row r="12" spans="1:15" ht="15" customHeight="1">
      <c r="A12" s="11" t="s">
        <v>19</v>
      </c>
      <c r="B12" s="12">
        <v>3666</v>
      </c>
      <c r="C12" s="12">
        <v>3603</v>
      </c>
      <c r="D12" s="12">
        <v>7269</v>
      </c>
      <c r="E12" s="12">
        <v>7269</v>
      </c>
      <c r="F12" s="12">
        <v>2596</v>
      </c>
      <c r="G12" s="13">
        <v>0</v>
      </c>
      <c r="H12" s="14">
        <v>100</v>
      </c>
      <c r="I12" s="12">
        <v>523</v>
      </c>
      <c r="J12" s="12">
        <v>144</v>
      </c>
      <c r="L12" s="3"/>
      <c r="M12" s="3"/>
      <c r="N12" s="3"/>
      <c r="O12" s="3"/>
    </row>
    <row r="13" spans="1:15" ht="15" customHeight="1">
      <c r="A13" s="18" t="s">
        <v>20</v>
      </c>
      <c r="B13" s="19">
        <v>3527</v>
      </c>
      <c r="C13" s="19">
        <v>3237</v>
      </c>
      <c r="D13" s="19">
        <v>6764</v>
      </c>
      <c r="E13" s="19">
        <v>6764</v>
      </c>
      <c r="F13" s="19">
        <v>2487</v>
      </c>
      <c r="G13" s="20">
        <v>0</v>
      </c>
      <c r="H13" s="21">
        <v>100</v>
      </c>
      <c r="I13" s="19">
        <v>483</v>
      </c>
      <c r="J13" s="19">
        <v>148</v>
      </c>
      <c r="L13" s="3"/>
      <c r="M13" s="3"/>
      <c r="N13" s="3"/>
      <c r="O13" s="3"/>
    </row>
    <row r="14" spans="1:15" ht="15" customHeight="1">
      <c r="A14" s="11" t="s">
        <v>21</v>
      </c>
      <c r="B14" s="12">
        <v>2533</v>
      </c>
      <c r="C14" s="12">
        <v>2416</v>
      </c>
      <c r="D14" s="12">
        <v>4949</v>
      </c>
      <c r="E14" s="12">
        <v>4949</v>
      </c>
      <c r="F14" s="12">
        <v>1772</v>
      </c>
      <c r="G14" s="13">
        <v>0</v>
      </c>
      <c r="H14" s="14">
        <v>100</v>
      </c>
      <c r="I14" s="12">
        <v>308</v>
      </c>
      <c r="J14" s="12">
        <v>81</v>
      </c>
      <c r="L14" s="3"/>
      <c r="M14" s="3"/>
      <c r="N14" s="3"/>
      <c r="O14" s="3"/>
    </row>
    <row r="15" spans="1:15" ht="15" customHeight="1">
      <c r="A15" s="18" t="s">
        <v>22</v>
      </c>
      <c r="B15" s="19">
        <v>2484</v>
      </c>
      <c r="C15" s="19">
        <v>2362</v>
      </c>
      <c r="D15" s="19">
        <v>4846</v>
      </c>
      <c r="E15" s="19">
        <v>4846</v>
      </c>
      <c r="F15" s="19">
        <v>1773</v>
      </c>
      <c r="G15" s="20">
        <v>0</v>
      </c>
      <c r="H15" s="21">
        <v>100</v>
      </c>
      <c r="I15" s="19">
        <v>311</v>
      </c>
      <c r="J15" s="19">
        <v>92</v>
      </c>
      <c r="L15" s="3"/>
      <c r="M15" s="3"/>
      <c r="N15" s="3"/>
      <c r="O15" s="3"/>
    </row>
    <row r="16" spans="1:15" ht="15" customHeight="1">
      <c r="A16" s="11" t="s">
        <v>23</v>
      </c>
      <c r="B16" s="12">
        <v>5340</v>
      </c>
      <c r="C16" s="12">
        <v>5401</v>
      </c>
      <c r="D16" s="12">
        <v>10741</v>
      </c>
      <c r="E16" s="12">
        <v>10741</v>
      </c>
      <c r="F16" s="12">
        <v>4141</v>
      </c>
      <c r="G16" s="13">
        <v>0</v>
      </c>
      <c r="H16" s="14">
        <v>100</v>
      </c>
      <c r="I16" s="12">
        <v>758</v>
      </c>
      <c r="J16" s="12">
        <v>235</v>
      </c>
      <c r="L16" s="3"/>
      <c r="M16" s="3"/>
      <c r="N16" s="3"/>
      <c r="O16" s="3"/>
    </row>
    <row r="17" spans="1:15" ht="15" customHeight="1">
      <c r="A17" s="18" t="s">
        <v>24</v>
      </c>
      <c r="B17" s="19">
        <v>1536</v>
      </c>
      <c r="C17" s="19">
        <v>1478</v>
      </c>
      <c r="D17" s="19">
        <v>3014</v>
      </c>
      <c r="E17" s="19">
        <v>3014</v>
      </c>
      <c r="F17" s="19">
        <v>1226</v>
      </c>
      <c r="G17" s="20">
        <v>0</v>
      </c>
      <c r="H17" s="21">
        <v>100</v>
      </c>
      <c r="I17" s="19">
        <v>221</v>
      </c>
      <c r="J17" s="19">
        <v>73</v>
      </c>
      <c r="L17" s="3"/>
      <c r="M17" s="3"/>
      <c r="N17" s="3"/>
      <c r="O17" s="3"/>
    </row>
    <row r="18" spans="1:15" ht="15" customHeight="1">
      <c r="A18" s="11" t="s">
        <v>25</v>
      </c>
      <c r="B18" s="12">
        <v>7991</v>
      </c>
      <c r="C18" s="12">
        <v>7668</v>
      </c>
      <c r="D18" s="12">
        <v>15659</v>
      </c>
      <c r="E18" s="12">
        <v>15659</v>
      </c>
      <c r="F18" s="12">
        <v>6667</v>
      </c>
      <c r="G18" s="15">
        <v>0</v>
      </c>
      <c r="H18" s="14">
        <v>100</v>
      </c>
      <c r="I18" s="12">
        <v>1117</v>
      </c>
      <c r="J18" s="12">
        <v>402</v>
      </c>
      <c r="L18" s="3"/>
      <c r="M18" s="3"/>
      <c r="N18" s="3"/>
      <c r="O18" s="3"/>
    </row>
    <row r="19" spans="1:15" ht="15" customHeight="1">
      <c r="A19" s="18" t="s">
        <v>26</v>
      </c>
      <c r="B19" s="19">
        <v>986</v>
      </c>
      <c r="C19" s="19">
        <v>974</v>
      </c>
      <c r="D19" s="19">
        <v>1960</v>
      </c>
      <c r="E19" s="19">
        <v>1960</v>
      </c>
      <c r="F19" s="19">
        <v>709</v>
      </c>
      <c r="G19" s="20">
        <v>0</v>
      </c>
      <c r="H19" s="21">
        <v>100</v>
      </c>
      <c r="I19" s="19">
        <v>152</v>
      </c>
      <c r="J19" s="19">
        <v>47</v>
      </c>
      <c r="L19" s="3"/>
      <c r="M19" s="3"/>
      <c r="N19" s="3"/>
      <c r="O19" s="3"/>
    </row>
    <row r="20" spans="1:15" ht="15" customHeight="1">
      <c r="A20" s="11" t="s">
        <v>27</v>
      </c>
      <c r="B20" s="12">
        <v>2998</v>
      </c>
      <c r="C20" s="12">
        <v>3042</v>
      </c>
      <c r="D20" s="12">
        <v>6040</v>
      </c>
      <c r="E20" s="12">
        <v>6040</v>
      </c>
      <c r="F20" s="12">
        <v>2098</v>
      </c>
      <c r="G20" s="13">
        <v>0</v>
      </c>
      <c r="H20" s="14">
        <v>100</v>
      </c>
      <c r="I20" s="12">
        <v>392</v>
      </c>
      <c r="J20" s="12">
        <v>105</v>
      </c>
      <c r="L20" s="3"/>
      <c r="M20" s="3"/>
      <c r="N20" s="3"/>
      <c r="O20" s="3"/>
    </row>
    <row r="21" spans="1:15" ht="15" customHeight="1">
      <c r="A21" s="18" t="s">
        <v>28</v>
      </c>
      <c r="B21" s="19">
        <v>239</v>
      </c>
      <c r="C21" s="19">
        <v>206</v>
      </c>
      <c r="D21" s="19">
        <v>445</v>
      </c>
      <c r="E21" s="19">
        <v>445</v>
      </c>
      <c r="F21" s="19">
        <v>179</v>
      </c>
      <c r="G21" s="20">
        <v>0</v>
      </c>
      <c r="H21" s="21">
        <v>100</v>
      </c>
      <c r="I21" s="19">
        <v>41</v>
      </c>
      <c r="J21" s="19">
        <v>14</v>
      </c>
      <c r="L21" s="3"/>
      <c r="M21" s="3"/>
      <c r="N21" s="3"/>
      <c r="O21" s="3"/>
    </row>
    <row r="22" spans="1:15" ht="15" customHeight="1">
      <c r="A22" s="11" t="s">
        <v>29</v>
      </c>
      <c r="B22" s="12">
        <v>1177</v>
      </c>
      <c r="C22" s="12">
        <v>1123</v>
      </c>
      <c r="D22" s="12">
        <v>2300</v>
      </c>
      <c r="E22" s="12">
        <v>2300</v>
      </c>
      <c r="F22" s="12">
        <v>926</v>
      </c>
      <c r="G22" s="13">
        <v>0</v>
      </c>
      <c r="H22" s="14">
        <v>100</v>
      </c>
      <c r="I22" s="12">
        <v>175</v>
      </c>
      <c r="J22" s="12">
        <v>54</v>
      </c>
      <c r="L22" s="3"/>
      <c r="M22" s="3"/>
      <c r="N22" s="3"/>
      <c r="O22" s="3"/>
    </row>
    <row r="23" spans="1:15" ht="15" customHeight="1">
      <c r="A23" s="18" t="s">
        <v>30</v>
      </c>
      <c r="B23" s="19">
        <v>3266</v>
      </c>
      <c r="C23" s="19">
        <v>3214</v>
      </c>
      <c r="D23" s="19">
        <v>6480</v>
      </c>
      <c r="E23" s="19">
        <v>6480</v>
      </c>
      <c r="F23" s="19">
        <v>2422</v>
      </c>
      <c r="G23" s="20">
        <v>0</v>
      </c>
      <c r="H23" s="21">
        <v>100</v>
      </c>
      <c r="I23" s="19">
        <v>518</v>
      </c>
      <c r="J23" s="19">
        <v>162</v>
      </c>
      <c r="L23" s="3"/>
      <c r="M23" s="3"/>
      <c r="N23" s="3"/>
      <c r="O23" s="3"/>
    </row>
    <row r="24" spans="1:15" ht="15" customHeight="1">
      <c r="A24" s="11" t="s">
        <v>31</v>
      </c>
      <c r="B24" s="12">
        <v>1770</v>
      </c>
      <c r="C24" s="12">
        <v>1717</v>
      </c>
      <c r="D24" s="12">
        <v>3487</v>
      </c>
      <c r="E24" s="12">
        <v>3487</v>
      </c>
      <c r="F24" s="12">
        <v>1367</v>
      </c>
      <c r="G24" s="14">
        <v>0</v>
      </c>
      <c r="H24" s="14">
        <v>100</v>
      </c>
      <c r="I24" s="12">
        <v>259</v>
      </c>
      <c r="J24" s="12">
        <v>78</v>
      </c>
      <c r="L24" s="3"/>
      <c r="M24" s="3"/>
      <c r="N24" s="3"/>
      <c r="O24" s="3"/>
    </row>
    <row r="25" spans="1:15" ht="15" customHeight="1">
      <c r="A25" s="18" t="s">
        <v>32</v>
      </c>
      <c r="B25" s="19">
        <v>1253</v>
      </c>
      <c r="C25" s="19">
        <v>1211</v>
      </c>
      <c r="D25" s="19">
        <v>2464</v>
      </c>
      <c r="E25" s="19">
        <v>2464</v>
      </c>
      <c r="F25" s="19">
        <v>914</v>
      </c>
      <c r="G25" s="21">
        <v>0</v>
      </c>
      <c r="H25" s="21">
        <v>100</v>
      </c>
      <c r="I25" s="19">
        <v>194</v>
      </c>
      <c r="J25" s="19">
        <v>66</v>
      </c>
      <c r="L25" s="3"/>
      <c r="M25" s="3"/>
      <c r="N25" s="3"/>
      <c r="O25" s="3"/>
    </row>
    <row r="26" spans="1:15" ht="15" customHeight="1">
      <c r="A26" s="8" t="s">
        <v>0</v>
      </c>
      <c r="B26" s="9">
        <f>SUM(B10:B25)</f>
        <v>45150</v>
      </c>
      <c r="C26" s="9">
        <f t="shared" ref="C26:D26" si="0">SUM(C10:C25)</f>
        <v>43875</v>
      </c>
      <c r="D26" s="9">
        <f t="shared" si="0"/>
        <v>89025</v>
      </c>
      <c r="E26" s="9">
        <f t="shared" ref="E26:J26" si="1">SUM(E10:E25)</f>
        <v>89025</v>
      </c>
      <c r="F26" s="9">
        <f t="shared" si="1"/>
        <v>33842</v>
      </c>
      <c r="G26" s="9">
        <f t="shared" ref="G26" si="2">(D26-E26)*100</f>
        <v>0</v>
      </c>
      <c r="H26" s="10">
        <f t="shared" ref="H26" si="3">(E26/D26)*100</f>
        <v>100</v>
      </c>
      <c r="I26" s="9">
        <f t="shared" si="1"/>
        <v>6287</v>
      </c>
      <c r="J26" s="9">
        <f t="shared" si="1"/>
        <v>1932</v>
      </c>
      <c r="L26" s="3"/>
      <c r="M26" s="3"/>
      <c r="N26" s="3"/>
    </row>
    <row r="27" spans="1:15" ht="26.25" customHeight="1">
      <c r="A27" s="23" t="s">
        <v>38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70" zoomScaleNormal="70" workbookViewId="0">
      <selection activeCell="A27" sqref="A27:J27"/>
    </sheetView>
  </sheetViews>
  <sheetFormatPr baseColWidth="10" defaultRowHeight="12.75"/>
  <cols>
    <col min="1" max="1" width="30.42578125" style="1" customWidth="1"/>
    <col min="2" max="5" width="17.28515625" style="1" customWidth="1"/>
    <col min="6" max="6" width="17.5703125" style="1" customWidth="1"/>
    <col min="7" max="7" width="17.140625" style="1" customWidth="1"/>
    <col min="8" max="8" width="17" style="1" customWidth="1"/>
    <col min="9" max="10" width="16.7109375" style="1" customWidth="1"/>
    <col min="11" max="16384" width="11.42578125" style="1"/>
  </cols>
  <sheetData>
    <row r="1" spans="1:15" ht="18.75" customHeight="1"/>
    <row r="6" spans="1:15" ht="19.5">
      <c r="A6" s="5" t="s">
        <v>12</v>
      </c>
      <c r="B6" s="6"/>
      <c r="C6" s="6"/>
      <c r="D6" s="6"/>
      <c r="E6" s="6"/>
      <c r="F6" s="6"/>
      <c r="G6" s="6"/>
      <c r="H6" s="6"/>
      <c r="I6" s="5" t="s">
        <v>33</v>
      </c>
      <c r="J6" s="6"/>
    </row>
    <row r="7" spans="1:15" ht="18">
      <c r="A7" s="5"/>
      <c r="B7" s="6"/>
      <c r="C7" s="6"/>
      <c r="D7" s="6"/>
      <c r="E7" s="6"/>
      <c r="F7" s="6"/>
      <c r="G7" s="7"/>
      <c r="H7" s="7"/>
      <c r="I7" s="7"/>
      <c r="J7" s="7"/>
      <c r="K7" s="2"/>
      <c r="M7" s="2"/>
    </row>
    <row r="8" spans="1:15" ht="15.95" customHeight="1">
      <c r="A8" s="27" t="s">
        <v>16</v>
      </c>
      <c r="B8" s="26" t="s">
        <v>1</v>
      </c>
      <c r="C8" s="26"/>
      <c r="D8" s="26"/>
      <c r="E8" s="26"/>
      <c r="F8" s="26"/>
      <c r="G8" s="26" t="s">
        <v>8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6" t="s">
        <v>14</v>
      </c>
      <c r="C9" s="16" t="s">
        <v>15</v>
      </c>
      <c r="D9" s="16" t="s">
        <v>4</v>
      </c>
      <c r="E9" s="16" t="s">
        <v>5</v>
      </c>
      <c r="F9" s="17" t="s">
        <v>6</v>
      </c>
      <c r="G9" s="17" t="s">
        <v>7</v>
      </c>
      <c r="H9" s="16" t="s">
        <v>9</v>
      </c>
      <c r="I9" s="25"/>
      <c r="J9" s="25"/>
      <c r="M9" s="3"/>
      <c r="N9" s="3"/>
      <c r="O9" s="3"/>
    </row>
    <row r="10" spans="1:15" ht="15" customHeight="1">
      <c r="A10" s="11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3">
        <v>0</v>
      </c>
      <c r="H10" s="14">
        <v>0</v>
      </c>
      <c r="I10" s="12">
        <v>0</v>
      </c>
      <c r="J10" s="12">
        <v>0</v>
      </c>
      <c r="K10" s="4"/>
      <c r="L10" s="3"/>
      <c r="M10" s="3"/>
      <c r="N10" s="3"/>
      <c r="O10" s="3"/>
    </row>
    <row r="11" spans="1:15" ht="15" customHeight="1">
      <c r="A11" s="18" t="s">
        <v>18</v>
      </c>
      <c r="B11" s="19">
        <v>43</v>
      </c>
      <c r="C11" s="19">
        <v>35</v>
      </c>
      <c r="D11" s="19">
        <v>78</v>
      </c>
      <c r="E11" s="19">
        <v>78</v>
      </c>
      <c r="F11" s="19">
        <v>24</v>
      </c>
      <c r="G11" s="20">
        <v>0</v>
      </c>
      <c r="H11" s="21">
        <v>100</v>
      </c>
      <c r="I11" s="19">
        <v>6</v>
      </c>
      <c r="J11" s="19">
        <v>0</v>
      </c>
      <c r="L11" s="3"/>
      <c r="M11" s="3"/>
      <c r="N11" s="3"/>
      <c r="O11" s="3"/>
    </row>
    <row r="12" spans="1:15" ht="15" customHeight="1">
      <c r="A12" s="11" t="s">
        <v>19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  <c r="H12" s="14">
        <v>0</v>
      </c>
      <c r="I12" s="12">
        <v>0</v>
      </c>
      <c r="J12" s="12">
        <v>0</v>
      </c>
      <c r="L12" s="3"/>
      <c r="M12" s="3"/>
      <c r="N12" s="3"/>
      <c r="O12" s="3"/>
    </row>
    <row r="13" spans="1:15" ht="15" customHeight="1">
      <c r="A13" s="18" t="s">
        <v>20</v>
      </c>
      <c r="B13" s="19">
        <v>353</v>
      </c>
      <c r="C13" s="19">
        <v>363</v>
      </c>
      <c r="D13" s="19">
        <v>716</v>
      </c>
      <c r="E13" s="19">
        <v>716</v>
      </c>
      <c r="F13" s="19">
        <v>169</v>
      </c>
      <c r="G13" s="20">
        <v>0</v>
      </c>
      <c r="H13" s="21">
        <v>100</v>
      </c>
      <c r="I13" s="19">
        <v>21</v>
      </c>
      <c r="J13" s="19">
        <v>1</v>
      </c>
      <c r="L13" s="3"/>
      <c r="M13" s="3"/>
      <c r="N13" s="3"/>
      <c r="O13" s="3"/>
    </row>
    <row r="14" spans="1:15" ht="15" customHeight="1">
      <c r="A14" s="11" t="s">
        <v>21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  <c r="H14" s="14">
        <v>0</v>
      </c>
      <c r="I14" s="12">
        <v>0</v>
      </c>
      <c r="J14" s="12">
        <v>0</v>
      </c>
      <c r="L14" s="3"/>
      <c r="M14" s="3"/>
      <c r="N14" s="3"/>
      <c r="O14" s="3"/>
    </row>
    <row r="15" spans="1:15" ht="15" customHeight="1">
      <c r="A15" s="18" t="s">
        <v>22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20">
        <v>0</v>
      </c>
      <c r="H15" s="21">
        <v>0</v>
      </c>
      <c r="I15" s="19">
        <v>0</v>
      </c>
      <c r="J15" s="19">
        <v>0</v>
      </c>
      <c r="L15" s="3"/>
      <c r="M15" s="3"/>
      <c r="N15" s="3"/>
      <c r="O15" s="3"/>
    </row>
    <row r="16" spans="1:15" ht="15" customHeight="1">
      <c r="A16" s="11" t="s">
        <v>23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3">
        <v>0</v>
      </c>
      <c r="H16" s="14">
        <v>0</v>
      </c>
      <c r="I16" s="12">
        <v>0</v>
      </c>
      <c r="J16" s="12">
        <v>0</v>
      </c>
      <c r="L16" s="3"/>
      <c r="M16" s="3"/>
      <c r="N16" s="3"/>
      <c r="O16" s="3"/>
    </row>
    <row r="17" spans="1:15" ht="15" customHeight="1">
      <c r="A17" s="18" t="s">
        <v>24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20">
        <v>0</v>
      </c>
      <c r="H17" s="21">
        <v>0</v>
      </c>
      <c r="I17" s="19">
        <v>0</v>
      </c>
      <c r="J17" s="19">
        <v>0</v>
      </c>
      <c r="L17" s="3"/>
      <c r="M17" s="3"/>
      <c r="N17" s="3"/>
      <c r="O17" s="3"/>
    </row>
    <row r="18" spans="1:15" ht="15" customHeight="1">
      <c r="A18" s="11" t="s">
        <v>25</v>
      </c>
      <c r="B18" s="12">
        <v>67</v>
      </c>
      <c r="C18" s="12">
        <v>68</v>
      </c>
      <c r="D18" s="12">
        <v>135</v>
      </c>
      <c r="E18" s="12">
        <v>135</v>
      </c>
      <c r="F18" s="12">
        <v>50</v>
      </c>
      <c r="G18" s="15">
        <v>0</v>
      </c>
      <c r="H18" s="14">
        <v>100</v>
      </c>
      <c r="I18" s="12">
        <v>9</v>
      </c>
      <c r="J18" s="12">
        <v>0</v>
      </c>
      <c r="L18" s="3"/>
      <c r="M18" s="3"/>
      <c r="N18" s="3"/>
      <c r="O18" s="3"/>
    </row>
    <row r="19" spans="1:15" ht="15" customHeight="1">
      <c r="A19" s="18" t="s">
        <v>26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20">
        <v>0</v>
      </c>
      <c r="H19" s="21">
        <v>0</v>
      </c>
      <c r="I19" s="19">
        <v>0</v>
      </c>
      <c r="J19" s="19">
        <v>0</v>
      </c>
      <c r="L19" s="3"/>
      <c r="M19" s="3"/>
      <c r="N19" s="3"/>
      <c r="O19" s="3"/>
    </row>
    <row r="20" spans="1:15" ht="15" customHeight="1">
      <c r="A20" s="11" t="s">
        <v>27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0</v>
      </c>
      <c r="I20" s="12">
        <v>0</v>
      </c>
      <c r="J20" s="12">
        <v>0</v>
      </c>
      <c r="L20" s="3"/>
      <c r="M20" s="3"/>
      <c r="N20" s="3"/>
      <c r="O20" s="3"/>
    </row>
    <row r="21" spans="1:15" ht="15" customHeight="1">
      <c r="A21" s="18" t="s">
        <v>28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20">
        <v>0</v>
      </c>
      <c r="H21" s="21">
        <v>0</v>
      </c>
      <c r="I21" s="19">
        <v>0</v>
      </c>
      <c r="J21" s="19">
        <v>0</v>
      </c>
      <c r="L21" s="3"/>
      <c r="M21" s="3"/>
      <c r="N21" s="3"/>
      <c r="O21" s="3"/>
    </row>
    <row r="22" spans="1:15" ht="15" customHeight="1">
      <c r="A22" s="11" t="s">
        <v>29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3">
        <v>0</v>
      </c>
      <c r="H22" s="14">
        <v>0</v>
      </c>
      <c r="I22" s="12">
        <v>0</v>
      </c>
      <c r="J22" s="12">
        <v>0</v>
      </c>
      <c r="L22" s="3"/>
      <c r="M22" s="3"/>
      <c r="N22" s="3"/>
      <c r="O22" s="3"/>
    </row>
    <row r="23" spans="1:15" ht="15" customHeight="1">
      <c r="A23" s="18" t="s">
        <v>30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20">
        <v>0</v>
      </c>
      <c r="H23" s="21">
        <v>0</v>
      </c>
      <c r="I23" s="19">
        <v>0</v>
      </c>
      <c r="J23" s="19">
        <v>0</v>
      </c>
      <c r="L23" s="3"/>
      <c r="M23" s="3"/>
      <c r="N23" s="3"/>
      <c r="O23" s="3"/>
    </row>
    <row r="24" spans="1:15" ht="15" customHeight="1">
      <c r="A24" s="11" t="s">
        <v>31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4">
        <v>0</v>
      </c>
      <c r="H24" s="14">
        <v>0</v>
      </c>
      <c r="I24" s="12">
        <v>0</v>
      </c>
      <c r="J24" s="12">
        <v>0</v>
      </c>
      <c r="L24" s="3"/>
      <c r="M24" s="3"/>
      <c r="N24" s="3"/>
      <c r="O24" s="3"/>
    </row>
    <row r="25" spans="1:15" ht="15" customHeight="1">
      <c r="A25" s="18" t="s">
        <v>32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21">
        <v>0</v>
      </c>
      <c r="H25" s="21">
        <v>0</v>
      </c>
      <c r="I25" s="19">
        <v>0</v>
      </c>
      <c r="J25" s="19">
        <v>0</v>
      </c>
      <c r="L25" s="3"/>
      <c r="M25" s="3"/>
      <c r="N25" s="3"/>
      <c r="O25" s="3"/>
    </row>
    <row r="26" spans="1:15" ht="15" customHeight="1">
      <c r="A26" s="8" t="s">
        <v>0</v>
      </c>
      <c r="B26" s="9">
        <f t="shared" ref="B26:J26" si="0">SUM(B10:B25)</f>
        <v>463</v>
      </c>
      <c r="C26" s="9">
        <f t="shared" si="0"/>
        <v>466</v>
      </c>
      <c r="D26" s="9">
        <f t="shared" si="0"/>
        <v>929</v>
      </c>
      <c r="E26" s="9">
        <f t="shared" si="0"/>
        <v>929</v>
      </c>
      <c r="F26" s="9">
        <f t="shared" si="0"/>
        <v>243</v>
      </c>
      <c r="G26" s="9">
        <f t="shared" ref="G26" si="1">(D26-E26)*100</f>
        <v>0</v>
      </c>
      <c r="H26" s="10">
        <f t="shared" ref="H26" si="2">(E26/D26)*100</f>
        <v>100</v>
      </c>
      <c r="I26" s="9">
        <f t="shared" si="0"/>
        <v>36</v>
      </c>
      <c r="J26" s="9">
        <f t="shared" si="0"/>
        <v>1</v>
      </c>
      <c r="L26" s="3"/>
      <c r="M26" s="3"/>
      <c r="N26" s="3"/>
    </row>
    <row r="27" spans="1:15" ht="26.25" customHeight="1">
      <c r="A27" s="23" t="s">
        <v>39</v>
      </c>
      <c r="B27" s="23"/>
      <c r="C27" s="23"/>
      <c r="D27" s="23"/>
      <c r="E27" s="23"/>
      <c r="F27" s="23"/>
      <c r="G27" s="23"/>
      <c r="H27" s="23"/>
      <c r="I27" s="23"/>
      <c r="J27" s="23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</sheetData>
  <mergeCells count="6">
    <mergeCell ref="A27:J27"/>
    <mergeCell ref="A8:A9"/>
    <mergeCell ref="B8:F8"/>
    <mergeCell ref="G8:H8"/>
    <mergeCell ref="I8:I9"/>
    <mergeCell ref="J8:J9"/>
  </mergeCells>
  <printOptions horizontalCentered="1"/>
  <pageMargins left="0.78740157480314965" right="0.78740157480314965" top="0.98425196850393704" bottom="0.98425196850393704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GLOBAL</vt:lpstr>
      <vt:lpstr>FEDERAL</vt:lpstr>
      <vt:lpstr>PARTICULAR</vt:lpstr>
      <vt:lpstr>AUTOMONO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2018-12-11T23:05:02Z</cp:lastPrinted>
  <dcterms:created xsi:type="dcterms:W3CDTF">2009-10-23T17:22:46Z</dcterms:created>
  <dcterms:modified xsi:type="dcterms:W3CDTF">2020-02-23T12:06:35Z</dcterms:modified>
</cp:coreProperties>
</file>