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efcm\Downloads\"/>
    </mc:Choice>
  </mc:AlternateContent>
  <xr:revisionPtr revIDLastSave="0" documentId="8_{31EBD14B-9B1F-496E-B29F-BCF8105DF5FA}" xr6:coauthVersionLast="47" xr6:coauthVersionMax="47" xr10:uidLastSave="{00000000-0000-0000-0000-000000000000}"/>
  <bookViews>
    <workbookView xWindow="-108" yWindow="-108" windowWidth="23256" windowHeight="12456" xr2:uid="{9104DB15-E394-453B-847D-1195F46BBFD4}"/>
  </bookViews>
  <sheets>
    <sheet name="Global" sheetId="1" r:id="rId1"/>
    <sheet name="AEFCM" sheetId="2" r:id="rId2"/>
    <sheet name="OTROS ORGANISMOS" sheetId="3" r:id="rId3"/>
    <sheet name="PARTICULAR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5" i="4" l="1"/>
  <c r="G25" i="4"/>
  <c r="H24" i="4"/>
  <c r="G24" i="4"/>
  <c r="H23" i="4"/>
  <c r="G23" i="4"/>
  <c r="H22" i="4"/>
  <c r="G22" i="4"/>
  <c r="H21" i="4"/>
  <c r="G21" i="4"/>
  <c r="H20" i="4"/>
  <c r="G20" i="4"/>
  <c r="H19" i="4"/>
  <c r="G19" i="4"/>
  <c r="H18" i="4"/>
  <c r="G18" i="4"/>
  <c r="H17" i="4"/>
  <c r="G17" i="4"/>
  <c r="H16" i="4"/>
  <c r="G16" i="4"/>
  <c r="H15" i="4"/>
  <c r="G15" i="4"/>
  <c r="H14" i="4"/>
  <c r="G14" i="4"/>
  <c r="H13" i="4"/>
  <c r="G13" i="4"/>
  <c r="H12" i="4"/>
  <c r="G12" i="4"/>
  <c r="H11" i="4"/>
  <c r="G11" i="4"/>
  <c r="H10" i="4"/>
  <c r="G10" i="4"/>
  <c r="H26" i="2"/>
  <c r="G26" i="2"/>
  <c r="H25" i="2"/>
  <c r="G25" i="2"/>
  <c r="H24" i="2"/>
  <c r="G24" i="2"/>
  <c r="H23" i="2"/>
  <c r="G23" i="2"/>
  <c r="H22" i="2"/>
  <c r="G22" i="2"/>
  <c r="H21" i="2"/>
  <c r="G21" i="2"/>
  <c r="H20" i="2"/>
  <c r="G20" i="2"/>
  <c r="H19" i="2"/>
  <c r="G19" i="2"/>
  <c r="H18" i="2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H11" i="2"/>
  <c r="G11" i="2"/>
  <c r="H10" i="2"/>
  <c r="G10" i="2"/>
  <c r="H26" i="1"/>
  <c r="G26" i="1"/>
  <c r="H25" i="1"/>
  <c r="G25" i="1"/>
  <c r="H24" i="1"/>
  <c r="G24" i="1"/>
  <c r="H23" i="1"/>
  <c r="G23" i="1"/>
  <c r="H22" i="1"/>
  <c r="G22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</calcChain>
</file>

<file path=xl/sharedStrings.xml><?xml version="1.0" encoding="utf-8"?>
<sst xmlns="http://schemas.openxmlformats.org/spreadsheetml/2006/main" count="127" uniqueCount="34">
  <si>
    <t>EDUCACIÓN PRIMARIA GLOBAL</t>
  </si>
  <si>
    <t>FIN DE CURSOS 2024-2025</t>
  </si>
  <si>
    <t>ALCALDÍA</t>
  </si>
  <si>
    <t>ALUMNOS</t>
  </si>
  <si>
    <t>PORCENTAJES</t>
  </si>
  <si>
    <t>GRUPOS</t>
  </si>
  <si>
    <t>ESCUELAS</t>
  </si>
  <si>
    <t>HOMBRES</t>
  </si>
  <si>
    <t>MUJERES</t>
  </si>
  <si>
    <t>EXISTENCIA</t>
  </si>
  <si>
    <t>APROBADOS</t>
  </si>
  <si>
    <t>REPROBADOS</t>
  </si>
  <si>
    <t>APROBACIÓN</t>
  </si>
  <si>
    <t>REPROBACIÓN</t>
  </si>
  <si>
    <t>ÁLVARO OBREGÓN</t>
  </si>
  <si>
    <t>AZCAPOTZALCO</t>
  </si>
  <si>
    <t>BENITO JUÁREZ</t>
  </si>
  <si>
    <t>COYOACÁN</t>
  </si>
  <si>
    <t>CUAJIMALPA DE MORELOS</t>
  </si>
  <si>
    <t>CUAUHTÉMOC</t>
  </si>
  <si>
    <t>GUSTAVO A. MADERO</t>
  </si>
  <si>
    <t>IZTACALCO</t>
  </si>
  <si>
    <t>IZTAPALAPA</t>
  </si>
  <si>
    <t>LA MAGDALENA CONTRERAS</t>
  </si>
  <si>
    <t>MIGUEL HIDALGO</t>
  </si>
  <si>
    <t>MILPA ALTA</t>
  </si>
  <si>
    <t>SELECCIONE UNA OPCIÓN</t>
  </si>
  <si>
    <t>TLÁHUAC</t>
  </si>
  <si>
    <t>TLALPAN</t>
  </si>
  <si>
    <t>VENUSTIANO CARRANZA</t>
  </si>
  <si>
    <t>XOCHIMILCO</t>
  </si>
  <si>
    <t>TOTAL</t>
  </si>
  <si>
    <t>EDUCACIÓN PRIMARIA SOSTENIMIENTO FEDERAL AEFCM</t>
  </si>
  <si>
    <t>EDUCACIÓN PRIMARIA SOSTENIMIENTO OTROS ORGANISMOS FEDERALES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</si>
</sst>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EurekaSans-MediumCaps"/>
      <family val="2"/>
    </font>
    <font>
      <b/>
      <sz val="12"/>
      <name val="Montserrat"/>
    </font>
    <font>
      <sz val="10"/>
      <name val="Montserrat"/>
    </font>
    <font>
      <b/>
      <sz val="14"/>
      <name val="Montserrat"/>
    </font>
    <font>
      <sz val="6"/>
      <color indexed="63"/>
      <name val="Montserrat"/>
    </font>
    <font>
      <b/>
      <sz val="10"/>
      <color theme="0"/>
      <name val="Montserrat"/>
    </font>
    <font>
      <b/>
      <sz val="9"/>
      <color theme="0"/>
      <name val="Montserrat"/>
    </font>
  </fonts>
  <fills count="5">
    <fill>
      <patternFill patternType="none"/>
    </fill>
    <fill>
      <patternFill patternType="gray125"/>
    </fill>
    <fill>
      <patternFill patternType="solid">
        <fgColor rgb="FF9F22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8989A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3" fontId="7" fillId="2" borderId="6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center" wrapText="1"/>
    </xf>
    <xf numFmtId="3" fontId="7" fillId="2" borderId="5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3" fontId="4" fillId="3" borderId="0" xfId="0" applyNumberFormat="1" applyFont="1" applyFill="1"/>
    <xf numFmtId="10" fontId="4" fillId="3" borderId="0" xfId="1" applyNumberFormat="1" applyFont="1" applyFill="1"/>
    <xf numFmtId="0" fontId="4" fillId="4" borderId="0" xfId="0" applyFont="1" applyFill="1"/>
    <xf numFmtId="3" fontId="4" fillId="4" borderId="0" xfId="0" applyNumberFormat="1" applyFont="1" applyFill="1"/>
    <xf numFmtId="10" fontId="4" fillId="4" borderId="0" xfId="1" applyNumberFormat="1" applyFont="1" applyFill="1"/>
    <xf numFmtId="0" fontId="8" fillId="2" borderId="1" xfId="0" applyFont="1" applyFill="1" applyBorder="1" applyAlignment="1">
      <alignment vertical="center" wrapText="1"/>
    </xf>
    <xf numFmtId="3" fontId="8" fillId="2" borderId="1" xfId="0" applyNumberFormat="1" applyFont="1" applyFill="1" applyBorder="1" applyAlignment="1">
      <alignment vertical="center" wrapText="1"/>
    </xf>
    <xf numFmtId="10" fontId="8" fillId="2" borderId="1" xfId="1" applyNumberFormat="1" applyFont="1" applyFill="1" applyBorder="1" applyAlignment="1">
      <alignment vertical="center" wrapText="1"/>
    </xf>
    <xf numFmtId="0" fontId="7" fillId="2" borderId="6" xfId="0" applyFont="1" applyFill="1" applyBorder="1"/>
    <xf numFmtId="3" fontId="7" fillId="2" borderId="6" xfId="0" applyNumberFormat="1" applyFont="1" applyFill="1" applyBorder="1"/>
    <xf numFmtId="10" fontId="7" fillId="2" borderId="6" xfId="1" applyNumberFormat="1" applyFont="1" applyFill="1" applyBorder="1"/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center" wrapText="1"/>
    </xf>
    <xf numFmtId="3" fontId="7" fillId="2" borderId="6" xfId="0" applyNumberFormat="1" applyFont="1" applyFill="1" applyBorder="1" applyAlignment="1">
      <alignment vertical="center" wrapText="1"/>
    </xf>
    <xf numFmtId="10" fontId="7" fillId="2" borderId="6" xfId="1" applyNumberFormat="1" applyFont="1" applyFill="1" applyBorder="1" applyAlignment="1">
      <alignment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723900</xdr:colOff>
      <xdr:row>0</xdr:row>
      <xdr:rowOff>15240</xdr:rowOff>
    </xdr:from>
    <xdr:ext cx="6553200" cy="533400"/>
    <xdr:pic>
      <xdr:nvPicPr>
        <xdr:cNvPr id="2" name="Imagen 7">
          <a:extLst>
            <a:ext uri="{FF2B5EF4-FFF2-40B4-BE49-F238E27FC236}">
              <a16:creationId xmlns:a16="http://schemas.microsoft.com/office/drawing/2014/main" id="{7FA0BA3B-B33F-4CF8-AC58-C9E59FA12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19050"/>
          <a:ext cx="65532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</xdr:colOff>
      <xdr:row>28</xdr:row>
      <xdr:rowOff>0</xdr:rowOff>
    </xdr:from>
    <xdr:to>
      <xdr:col>10</xdr:col>
      <xdr:colOff>0</xdr:colOff>
      <xdr:row>29</xdr:row>
      <xdr:rowOff>174924</xdr:rowOff>
    </xdr:to>
    <xdr:pic>
      <xdr:nvPicPr>
        <xdr:cNvPr id="3" name="Imagen 8">
          <a:extLst>
            <a:ext uri="{FF2B5EF4-FFF2-40B4-BE49-F238E27FC236}">
              <a16:creationId xmlns:a16="http://schemas.microsoft.com/office/drawing/2014/main" id="{D25F4860-D1C7-4AA9-9C2D-56DB654E8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382" r="12912"/>
        <a:stretch>
          <a:fillRect/>
        </a:stretch>
      </xdr:blipFill>
      <xdr:spPr bwMode="auto">
        <a:xfrm>
          <a:off x="1" y="5990167"/>
          <a:ext cx="10138832" cy="354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723900</xdr:colOff>
      <xdr:row>0</xdr:row>
      <xdr:rowOff>13508</xdr:rowOff>
    </xdr:from>
    <xdr:ext cx="6553200" cy="533400"/>
    <xdr:pic>
      <xdr:nvPicPr>
        <xdr:cNvPr id="2" name="Imagen 7">
          <a:extLst>
            <a:ext uri="{FF2B5EF4-FFF2-40B4-BE49-F238E27FC236}">
              <a16:creationId xmlns:a16="http://schemas.microsoft.com/office/drawing/2014/main" id="{34132953-45A6-4E67-B58A-C8EAED949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7318"/>
          <a:ext cx="65532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28</xdr:row>
      <xdr:rowOff>0</xdr:rowOff>
    </xdr:from>
    <xdr:to>
      <xdr:col>10</xdr:col>
      <xdr:colOff>7620</xdr:colOff>
      <xdr:row>29</xdr:row>
      <xdr:rowOff>168343</xdr:rowOff>
    </xdr:to>
    <xdr:pic>
      <xdr:nvPicPr>
        <xdr:cNvPr id="3" name="Imagen 8">
          <a:extLst>
            <a:ext uri="{FF2B5EF4-FFF2-40B4-BE49-F238E27FC236}">
              <a16:creationId xmlns:a16="http://schemas.microsoft.com/office/drawing/2014/main" id="{198B2B0C-7737-4BB9-8F62-E7AC0A1FC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382" r="12912"/>
        <a:stretch>
          <a:fillRect/>
        </a:stretch>
      </xdr:blipFill>
      <xdr:spPr bwMode="auto">
        <a:xfrm>
          <a:off x="0" y="5920740"/>
          <a:ext cx="10210800" cy="3512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723900</xdr:colOff>
      <xdr:row>0</xdr:row>
      <xdr:rowOff>11430</xdr:rowOff>
    </xdr:from>
    <xdr:to>
      <xdr:col>8</xdr:col>
      <xdr:colOff>132715</xdr:colOff>
      <xdr:row>2</xdr:row>
      <xdr:rowOff>160020</xdr:rowOff>
    </xdr:to>
    <xdr:pic>
      <xdr:nvPicPr>
        <xdr:cNvPr id="2" name="Imagen 7">
          <a:extLst>
            <a:ext uri="{FF2B5EF4-FFF2-40B4-BE49-F238E27FC236}">
              <a16:creationId xmlns:a16="http://schemas.microsoft.com/office/drawing/2014/main" id="{5D7DA965-2163-41D6-AD45-95DDFEAA4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4150" y="15240"/>
          <a:ext cx="589343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28</xdr:row>
      <xdr:rowOff>0</xdr:rowOff>
    </xdr:from>
    <xdr:to>
      <xdr:col>9</xdr:col>
      <xdr:colOff>784861</xdr:colOff>
      <xdr:row>29</xdr:row>
      <xdr:rowOff>173019</xdr:rowOff>
    </xdr:to>
    <xdr:pic>
      <xdr:nvPicPr>
        <xdr:cNvPr id="3" name="Imagen 8">
          <a:extLst>
            <a:ext uri="{FF2B5EF4-FFF2-40B4-BE49-F238E27FC236}">
              <a16:creationId xmlns:a16="http://schemas.microsoft.com/office/drawing/2014/main" id="{555B711F-BCC8-427D-A49B-2CCDA3ED5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382" r="12912"/>
        <a:stretch>
          <a:fillRect/>
        </a:stretch>
      </xdr:blipFill>
      <xdr:spPr bwMode="auto">
        <a:xfrm>
          <a:off x="1" y="5920740"/>
          <a:ext cx="10165080" cy="355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723900</xdr:colOff>
      <xdr:row>0</xdr:row>
      <xdr:rowOff>11430</xdr:rowOff>
    </xdr:from>
    <xdr:ext cx="6553200" cy="533400"/>
    <xdr:pic>
      <xdr:nvPicPr>
        <xdr:cNvPr id="2" name="Imagen 7">
          <a:extLst>
            <a:ext uri="{FF2B5EF4-FFF2-40B4-BE49-F238E27FC236}">
              <a16:creationId xmlns:a16="http://schemas.microsoft.com/office/drawing/2014/main" id="{5C667B6D-B117-4848-B920-37F84AC8D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4150" y="15240"/>
          <a:ext cx="65532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</xdr:colOff>
      <xdr:row>27</xdr:row>
      <xdr:rowOff>0</xdr:rowOff>
    </xdr:from>
    <xdr:to>
      <xdr:col>10</xdr:col>
      <xdr:colOff>7621</xdr:colOff>
      <xdr:row>28</xdr:row>
      <xdr:rowOff>173019</xdr:rowOff>
    </xdr:to>
    <xdr:pic>
      <xdr:nvPicPr>
        <xdr:cNvPr id="3" name="Imagen 8">
          <a:extLst>
            <a:ext uri="{FF2B5EF4-FFF2-40B4-BE49-F238E27FC236}">
              <a16:creationId xmlns:a16="http://schemas.microsoft.com/office/drawing/2014/main" id="{7E95B9D1-21F3-4249-9EBF-26153B3BF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382" r="12912"/>
        <a:stretch>
          <a:fillRect/>
        </a:stretch>
      </xdr:blipFill>
      <xdr:spPr bwMode="auto">
        <a:xfrm>
          <a:off x="1" y="5715000"/>
          <a:ext cx="10317480" cy="355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1DD99-F1B0-4C7C-8380-FFBC099A0AAC}">
  <dimension ref="A1:J27"/>
  <sheetViews>
    <sheetView showGridLines="0" tabSelected="1" zoomScale="90" zoomScaleNormal="90" workbookViewId="0">
      <selection activeCell="A5" sqref="A5"/>
    </sheetView>
  </sheetViews>
  <sheetFormatPr baseColWidth="10" defaultRowHeight="14.4"/>
  <cols>
    <col min="1" max="1" width="30.109375" customWidth="1"/>
    <col min="2" max="2" width="11.21875" bestFit="1" customWidth="1"/>
    <col min="3" max="3" width="10.33203125" bestFit="1" customWidth="1"/>
    <col min="4" max="4" width="12.88671875" bestFit="1" customWidth="1"/>
    <col min="5" max="5" width="14" bestFit="1" customWidth="1"/>
    <col min="6" max="6" width="15.21875" bestFit="1" customWidth="1"/>
    <col min="7" max="7" width="14.5546875" bestFit="1" customWidth="1"/>
    <col min="8" max="8" width="16.109375" bestFit="1" customWidth="1"/>
  </cols>
  <sheetData>
    <row r="1" spans="1:10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8">
      <c r="A6" s="2" t="s">
        <v>0</v>
      </c>
      <c r="B6" s="3"/>
      <c r="C6" s="3"/>
      <c r="D6" s="3"/>
      <c r="E6" s="3"/>
      <c r="F6" s="3"/>
      <c r="G6" s="3"/>
      <c r="H6" s="4" t="s">
        <v>1</v>
      </c>
      <c r="I6" s="4"/>
      <c r="J6" s="4"/>
    </row>
    <row r="7" spans="1:10" ht="21.6">
      <c r="A7" s="5"/>
      <c r="B7" s="3"/>
      <c r="C7" s="3"/>
      <c r="D7" s="3"/>
      <c r="E7" s="3"/>
      <c r="F7" s="3"/>
      <c r="G7" s="6"/>
      <c r="H7" s="6"/>
      <c r="I7" s="6"/>
      <c r="J7" s="6"/>
    </row>
    <row r="8" spans="1:10" ht="16.2">
      <c r="A8" s="7" t="s">
        <v>2</v>
      </c>
      <c r="B8" s="8" t="s">
        <v>3</v>
      </c>
      <c r="C8" s="9"/>
      <c r="D8" s="9"/>
      <c r="E8" s="9"/>
      <c r="F8" s="10"/>
      <c r="G8" s="8" t="s">
        <v>4</v>
      </c>
      <c r="H8" s="10"/>
      <c r="I8" s="11" t="s">
        <v>5</v>
      </c>
      <c r="J8" s="11" t="s">
        <v>6</v>
      </c>
    </row>
    <row r="9" spans="1:10" ht="32.4">
      <c r="A9" s="12"/>
      <c r="B9" s="13" t="s">
        <v>7</v>
      </c>
      <c r="C9" s="13" t="s">
        <v>8</v>
      </c>
      <c r="D9" s="13" t="s">
        <v>9</v>
      </c>
      <c r="E9" s="13" t="s">
        <v>10</v>
      </c>
      <c r="F9" s="13" t="s">
        <v>11</v>
      </c>
      <c r="G9" s="14" t="s">
        <v>12</v>
      </c>
      <c r="H9" s="13" t="s">
        <v>13</v>
      </c>
      <c r="I9" s="15"/>
      <c r="J9" s="15"/>
    </row>
    <row r="10" spans="1:10" ht="16.2">
      <c r="A10" s="16" t="s">
        <v>14</v>
      </c>
      <c r="B10" s="17">
        <v>26546</v>
      </c>
      <c r="C10" s="17">
        <v>25478</v>
      </c>
      <c r="D10" s="17">
        <v>52024</v>
      </c>
      <c r="E10" s="17">
        <v>51382</v>
      </c>
      <c r="F10" s="17">
        <v>642</v>
      </c>
      <c r="G10" s="18">
        <f>E10/D10</f>
        <v>0.98765954174996151</v>
      </c>
      <c r="H10" s="18">
        <f>F10/D10</f>
        <v>1.2340458250038443E-2</v>
      </c>
      <c r="I10" s="17">
        <v>2410</v>
      </c>
      <c r="J10" s="17">
        <v>235</v>
      </c>
    </row>
    <row r="11" spans="1:10" ht="16.2">
      <c r="A11" s="19" t="s">
        <v>15</v>
      </c>
      <c r="B11" s="20">
        <v>14216</v>
      </c>
      <c r="C11" s="20">
        <v>13738</v>
      </c>
      <c r="D11" s="20">
        <v>27954</v>
      </c>
      <c r="E11" s="20">
        <v>27540</v>
      </c>
      <c r="F11" s="20">
        <v>414</v>
      </c>
      <c r="G11" s="21">
        <f t="shared" ref="G11:G26" si="0">E11/D11</f>
        <v>0.98518995492594974</v>
      </c>
      <c r="H11" s="21">
        <f t="shared" ref="H11:H26" si="1">F11/D11</f>
        <v>1.4810045074050225E-2</v>
      </c>
      <c r="I11" s="20">
        <v>1449</v>
      </c>
      <c r="J11" s="20">
        <v>144</v>
      </c>
    </row>
    <row r="12" spans="1:10" ht="16.2">
      <c r="A12" s="16" t="s">
        <v>16</v>
      </c>
      <c r="B12" s="17">
        <v>12266</v>
      </c>
      <c r="C12" s="17">
        <v>11902</v>
      </c>
      <c r="D12" s="17">
        <v>24168</v>
      </c>
      <c r="E12" s="17">
        <v>23845</v>
      </c>
      <c r="F12" s="17">
        <v>323</v>
      </c>
      <c r="G12" s="18">
        <f t="shared" si="0"/>
        <v>0.98663522012578619</v>
      </c>
      <c r="H12" s="18">
        <f t="shared" si="1"/>
        <v>1.3364779874213837E-2</v>
      </c>
      <c r="I12" s="17">
        <v>1263</v>
      </c>
      <c r="J12" s="17">
        <v>135</v>
      </c>
    </row>
    <row r="13" spans="1:10" ht="16.2">
      <c r="A13" s="19" t="s">
        <v>17</v>
      </c>
      <c r="B13" s="20">
        <v>19963</v>
      </c>
      <c r="C13" s="20">
        <v>19466</v>
      </c>
      <c r="D13" s="20">
        <v>39429</v>
      </c>
      <c r="E13" s="20">
        <v>38855</v>
      </c>
      <c r="F13" s="20">
        <v>574</v>
      </c>
      <c r="G13" s="21">
        <f t="shared" si="0"/>
        <v>0.98544218722260268</v>
      </c>
      <c r="H13" s="21">
        <f t="shared" si="1"/>
        <v>1.4557812777397348E-2</v>
      </c>
      <c r="I13" s="20">
        <v>1811</v>
      </c>
      <c r="J13" s="20">
        <v>187</v>
      </c>
    </row>
    <row r="14" spans="1:10" ht="16.2">
      <c r="A14" s="16" t="s">
        <v>18</v>
      </c>
      <c r="B14" s="17">
        <v>12329</v>
      </c>
      <c r="C14" s="17">
        <v>11789</v>
      </c>
      <c r="D14" s="17">
        <v>24118</v>
      </c>
      <c r="E14" s="17">
        <v>23991</v>
      </c>
      <c r="F14" s="17">
        <v>127</v>
      </c>
      <c r="G14" s="18">
        <f t="shared" si="0"/>
        <v>0.99473422340160877</v>
      </c>
      <c r="H14" s="18">
        <f t="shared" si="1"/>
        <v>5.2657765983912435E-3</v>
      </c>
      <c r="I14" s="17">
        <v>1069</v>
      </c>
      <c r="J14" s="17">
        <v>91</v>
      </c>
    </row>
    <row r="15" spans="1:10" ht="16.2">
      <c r="A15" s="19" t="s">
        <v>19</v>
      </c>
      <c r="B15" s="20">
        <v>16550</v>
      </c>
      <c r="C15" s="20">
        <v>16287</v>
      </c>
      <c r="D15" s="20">
        <v>32837</v>
      </c>
      <c r="E15" s="20">
        <v>32626</v>
      </c>
      <c r="F15" s="20">
        <v>211</v>
      </c>
      <c r="G15" s="21">
        <f t="shared" si="0"/>
        <v>0.99357432164935899</v>
      </c>
      <c r="H15" s="21">
        <f t="shared" si="1"/>
        <v>6.4256783506410455E-3</v>
      </c>
      <c r="I15" s="20">
        <v>1707</v>
      </c>
      <c r="J15" s="20">
        <v>190</v>
      </c>
    </row>
    <row r="16" spans="1:10" ht="16.2">
      <c r="A16" s="16" t="s">
        <v>20</v>
      </c>
      <c r="B16" s="17">
        <v>48567</v>
      </c>
      <c r="C16" s="17">
        <v>46862</v>
      </c>
      <c r="D16" s="17">
        <v>95429</v>
      </c>
      <c r="E16" s="17">
        <v>95275</v>
      </c>
      <c r="F16" s="17">
        <v>154</v>
      </c>
      <c r="G16" s="18">
        <f t="shared" si="0"/>
        <v>0.99838623479235866</v>
      </c>
      <c r="H16" s="18">
        <f t="shared" si="1"/>
        <v>1.6137652076412832E-3</v>
      </c>
      <c r="I16" s="17">
        <v>4482</v>
      </c>
      <c r="J16" s="17">
        <v>438</v>
      </c>
    </row>
    <row r="17" spans="1:10" ht="16.2">
      <c r="A17" s="19" t="s">
        <v>21</v>
      </c>
      <c r="B17" s="20">
        <v>14165</v>
      </c>
      <c r="C17" s="20">
        <v>13396</v>
      </c>
      <c r="D17" s="20">
        <v>27561</v>
      </c>
      <c r="E17" s="20">
        <v>27493</v>
      </c>
      <c r="F17" s="20">
        <v>68</v>
      </c>
      <c r="G17" s="21">
        <f t="shared" si="0"/>
        <v>0.99753274554624283</v>
      </c>
      <c r="H17" s="21">
        <f t="shared" si="1"/>
        <v>2.4672544537571207E-3</v>
      </c>
      <c r="I17" s="20">
        <v>1294</v>
      </c>
      <c r="J17" s="20">
        <v>143</v>
      </c>
    </row>
    <row r="18" spans="1:10" ht="16.2">
      <c r="A18" s="16" t="s">
        <v>22</v>
      </c>
      <c r="B18" s="17">
        <v>73379</v>
      </c>
      <c r="C18" s="17">
        <v>71537</v>
      </c>
      <c r="D18" s="17">
        <v>144916</v>
      </c>
      <c r="E18" s="17">
        <v>144449</v>
      </c>
      <c r="F18" s="17">
        <v>467</v>
      </c>
      <c r="G18" s="18">
        <f t="shared" si="0"/>
        <v>0.99677744348450137</v>
      </c>
      <c r="H18" s="18">
        <f t="shared" si="1"/>
        <v>3.2225565154986335E-3</v>
      </c>
      <c r="I18" s="17">
        <v>6199</v>
      </c>
      <c r="J18" s="17">
        <v>557</v>
      </c>
    </row>
    <row r="19" spans="1:10" ht="16.2">
      <c r="A19" s="19" t="s">
        <v>23</v>
      </c>
      <c r="B19" s="20">
        <v>8712</v>
      </c>
      <c r="C19" s="20">
        <v>8671</v>
      </c>
      <c r="D19" s="20">
        <v>17383</v>
      </c>
      <c r="E19" s="20">
        <v>17365</v>
      </c>
      <c r="F19" s="20">
        <v>18</v>
      </c>
      <c r="G19" s="21">
        <f t="shared" si="0"/>
        <v>0.99896450555140082</v>
      </c>
      <c r="H19" s="21">
        <f t="shared" si="1"/>
        <v>1.035494448599206E-3</v>
      </c>
      <c r="I19" s="20">
        <v>767</v>
      </c>
      <c r="J19" s="20">
        <v>72</v>
      </c>
    </row>
    <row r="20" spans="1:10" ht="16.2">
      <c r="A20" s="16" t="s">
        <v>24</v>
      </c>
      <c r="B20" s="17">
        <v>13307</v>
      </c>
      <c r="C20" s="17">
        <v>13528</v>
      </c>
      <c r="D20" s="17">
        <v>26835</v>
      </c>
      <c r="E20" s="17">
        <v>26795</v>
      </c>
      <c r="F20" s="17">
        <v>40</v>
      </c>
      <c r="G20" s="18">
        <f t="shared" si="0"/>
        <v>0.99850940935345633</v>
      </c>
      <c r="H20" s="18">
        <f t="shared" si="1"/>
        <v>1.4905906465436929E-3</v>
      </c>
      <c r="I20" s="17">
        <v>1299</v>
      </c>
      <c r="J20" s="17">
        <v>130</v>
      </c>
    </row>
    <row r="21" spans="1:10" ht="16.2">
      <c r="A21" s="19" t="s">
        <v>25</v>
      </c>
      <c r="B21" s="20">
        <v>7682</v>
      </c>
      <c r="C21" s="20">
        <v>7468</v>
      </c>
      <c r="D21" s="20">
        <v>15150</v>
      </c>
      <c r="E21" s="20">
        <v>14564</v>
      </c>
      <c r="F21" s="20">
        <v>586</v>
      </c>
      <c r="G21" s="21">
        <f t="shared" si="0"/>
        <v>0.96132013201320132</v>
      </c>
      <c r="H21" s="21">
        <f t="shared" si="1"/>
        <v>3.8679867986798677E-2</v>
      </c>
      <c r="I21" s="20">
        <v>556</v>
      </c>
      <c r="J21" s="20">
        <v>49</v>
      </c>
    </row>
    <row r="22" spans="1:10" ht="16.2">
      <c r="A22" s="16" t="s">
        <v>26</v>
      </c>
      <c r="B22" s="17">
        <v>176</v>
      </c>
      <c r="C22" s="17">
        <v>196</v>
      </c>
      <c r="D22" s="17">
        <v>372</v>
      </c>
      <c r="E22" s="17">
        <v>372</v>
      </c>
      <c r="F22" s="17">
        <v>0</v>
      </c>
      <c r="G22" s="18">
        <f t="shared" si="0"/>
        <v>1</v>
      </c>
      <c r="H22" s="18">
        <f t="shared" si="1"/>
        <v>0</v>
      </c>
      <c r="I22" s="17">
        <v>13</v>
      </c>
      <c r="J22" s="17">
        <v>1</v>
      </c>
    </row>
    <row r="23" spans="1:10" ht="16.2">
      <c r="A23" s="19" t="s">
        <v>27</v>
      </c>
      <c r="B23" s="20">
        <v>17736</v>
      </c>
      <c r="C23" s="20">
        <v>17062</v>
      </c>
      <c r="D23" s="20">
        <v>34798</v>
      </c>
      <c r="E23" s="20">
        <v>34539</v>
      </c>
      <c r="F23" s="20">
        <v>259</v>
      </c>
      <c r="G23" s="21">
        <f t="shared" si="0"/>
        <v>0.99255704350824758</v>
      </c>
      <c r="H23" s="21">
        <f t="shared" si="1"/>
        <v>7.4429564917523998E-3</v>
      </c>
      <c r="I23" s="20">
        <v>1338</v>
      </c>
      <c r="J23" s="20">
        <v>106</v>
      </c>
    </row>
    <row r="24" spans="1:10" ht="16.2">
      <c r="A24" s="16" t="s">
        <v>28</v>
      </c>
      <c r="B24" s="17">
        <v>26730</v>
      </c>
      <c r="C24" s="17">
        <v>26212</v>
      </c>
      <c r="D24" s="17">
        <v>52942</v>
      </c>
      <c r="E24" s="17">
        <v>52848</v>
      </c>
      <c r="F24" s="17">
        <v>94</v>
      </c>
      <c r="G24" s="18">
        <f t="shared" si="0"/>
        <v>0.99822447206376785</v>
      </c>
      <c r="H24" s="18">
        <f t="shared" si="1"/>
        <v>1.775527936232103E-3</v>
      </c>
      <c r="I24" s="17">
        <v>2242</v>
      </c>
      <c r="J24" s="17">
        <v>214</v>
      </c>
    </row>
    <row r="25" spans="1:10" ht="16.2">
      <c r="A25" s="19" t="s">
        <v>29</v>
      </c>
      <c r="B25" s="20">
        <v>15300</v>
      </c>
      <c r="C25" s="20">
        <v>14811</v>
      </c>
      <c r="D25" s="20">
        <v>30111</v>
      </c>
      <c r="E25" s="20">
        <v>29750</v>
      </c>
      <c r="F25" s="20">
        <v>361</v>
      </c>
      <c r="G25" s="21">
        <f t="shared" si="0"/>
        <v>0.98801102587094414</v>
      </c>
      <c r="H25" s="21">
        <f t="shared" si="1"/>
        <v>1.1988974129055826E-2</v>
      </c>
      <c r="I25" s="20">
        <v>1496</v>
      </c>
      <c r="J25" s="20">
        <v>151</v>
      </c>
    </row>
    <row r="26" spans="1:10" ht="16.2">
      <c r="A26" s="16" t="s">
        <v>30</v>
      </c>
      <c r="B26" s="17">
        <v>18234</v>
      </c>
      <c r="C26" s="17">
        <v>17805</v>
      </c>
      <c r="D26" s="17">
        <v>36039</v>
      </c>
      <c r="E26" s="17">
        <v>35938</v>
      </c>
      <c r="F26" s="17">
        <v>101</v>
      </c>
      <c r="G26" s="18">
        <f t="shared" si="0"/>
        <v>0.99719748050722823</v>
      </c>
      <c r="H26" s="18">
        <f t="shared" si="1"/>
        <v>2.8025194927717195E-3</v>
      </c>
      <c r="I26" s="17">
        <v>1477</v>
      </c>
      <c r="J26" s="17">
        <v>131</v>
      </c>
    </row>
    <row r="27" spans="1:10">
      <c r="A27" s="22" t="s">
        <v>31</v>
      </c>
      <c r="B27" s="23">
        <v>345858</v>
      </c>
      <c r="C27" s="23">
        <v>336208</v>
      </c>
      <c r="D27" s="23">
        <v>682066</v>
      </c>
      <c r="E27" s="23">
        <v>677627</v>
      </c>
      <c r="F27" s="23">
        <v>4439</v>
      </c>
      <c r="G27" s="24">
        <v>0.99349183216873438</v>
      </c>
      <c r="H27" s="24">
        <v>6.5081678312655959E-3</v>
      </c>
      <c r="I27" s="23">
        <v>30872</v>
      </c>
      <c r="J27" s="23">
        <v>2974</v>
      </c>
    </row>
  </sheetData>
  <mergeCells count="6">
    <mergeCell ref="H6:J6"/>
    <mergeCell ref="A8:A9"/>
    <mergeCell ref="B8:F8"/>
    <mergeCell ref="G8:H8"/>
    <mergeCell ref="I8:I9"/>
    <mergeCell ref="J8:J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E0CFE-D359-47C8-9232-39EF9652259D}">
  <dimension ref="A1:J27"/>
  <sheetViews>
    <sheetView showGridLines="0" zoomScale="90" zoomScaleNormal="90" workbookViewId="0">
      <selection activeCell="A19" sqref="A19"/>
    </sheetView>
  </sheetViews>
  <sheetFormatPr baseColWidth="10" defaultRowHeight="14.4"/>
  <cols>
    <col min="1" max="1" width="30.44140625" customWidth="1"/>
    <col min="2" max="2" width="11.21875" bestFit="1" customWidth="1"/>
    <col min="3" max="3" width="10.33203125" bestFit="1" customWidth="1"/>
    <col min="4" max="4" width="12.88671875" bestFit="1" customWidth="1"/>
    <col min="5" max="5" width="14" bestFit="1" customWidth="1"/>
    <col min="6" max="6" width="15.21875" bestFit="1" customWidth="1"/>
    <col min="7" max="7" width="15.77734375" customWidth="1"/>
    <col min="8" max="8" width="16.109375" bestFit="1" customWidth="1"/>
    <col min="10" max="10" width="11.21875" bestFit="1" customWidth="1"/>
  </cols>
  <sheetData>
    <row r="1" spans="1:10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8">
      <c r="A6" s="2" t="s">
        <v>32</v>
      </c>
      <c r="B6" s="3"/>
      <c r="C6" s="3"/>
      <c r="D6" s="3"/>
      <c r="E6" s="3"/>
      <c r="F6" s="3"/>
      <c r="G6" s="3"/>
      <c r="H6" s="4" t="s">
        <v>1</v>
      </c>
      <c r="I6" s="4"/>
      <c r="J6" s="4"/>
    </row>
    <row r="7" spans="1:10" ht="21.6">
      <c r="A7" s="5"/>
      <c r="B7" s="3"/>
      <c r="C7" s="3"/>
      <c r="D7" s="3"/>
      <c r="E7" s="3"/>
      <c r="F7" s="3"/>
      <c r="G7" s="6"/>
      <c r="H7" s="6"/>
      <c r="I7" s="6"/>
      <c r="J7" s="6"/>
    </row>
    <row r="8" spans="1:10" ht="16.2">
      <c r="A8" s="7" t="s">
        <v>2</v>
      </c>
      <c r="B8" s="8" t="s">
        <v>3</v>
      </c>
      <c r="C8" s="9"/>
      <c r="D8" s="9"/>
      <c r="E8" s="9"/>
      <c r="F8" s="10"/>
      <c r="G8" s="8" t="s">
        <v>4</v>
      </c>
      <c r="H8" s="10"/>
      <c r="I8" s="11" t="s">
        <v>5</v>
      </c>
      <c r="J8" s="11" t="s">
        <v>6</v>
      </c>
    </row>
    <row r="9" spans="1:10" ht="32.4">
      <c r="A9" s="12"/>
      <c r="B9" s="13" t="s">
        <v>7</v>
      </c>
      <c r="C9" s="13" t="s">
        <v>8</v>
      </c>
      <c r="D9" s="13" t="s">
        <v>9</v>
      </c>
      <c r="E9" s="13" t="s">
        <v>10</v>
      </c>
      <c r="F9" s="13" t="s">
        <v>11</v>
      </c>
      <c r="G9" s="14" t="s">
        <v>12</v>
      </c>
      <c r="H9" s="13" t="s">
        <v>13</v>
      </c>
      <c r="I9" s="15"/>
      <c r="J9" s="15"/>
    </row>
    <row r="10" spans="1:10" ht="16.2">
      <c r="A10" s="16" t="s">
        <v>14</v>
      </c>
      <c r="B10" s="17">
        <v>19415</v>
      </c>
      <c r="C10" s="17">
        <v>19038</v>
      </c>
      <c r="D10" s="17">
        <v>38453</v>
      </c>
      <c r="E10" s="17">
        <v>37821</v>
      </c>
      <c r="F10" s="17">
        <v>632</v>
      </c>
      <c r="G10" s="18">
        <f>E10/D10</f>
        <v>0.98356435128598552</v>
      </c>
      <c r="H10" s="18">
        <f>F10/D10</f>
        <v>1.6435648714014511E-2</v>
      </c>
      <c r="I10" s="17">
        <v>1664</v>
      </c>
      <c r="J10" s="17">
        <v>147</v>
      </c>
    </row>
    <row r="11" spans="1:10" ht="16.2">
      <c r="A11" s="19" t="s">
        <v>15</v>
      </c>
      <c r="B11" s="20">
        <v>11520</v>
      </c>
      <c r="C11" s="20">
        <v>11163</v>
      </c>
      <c r="D11" s="20">
        <v>22683</v>
      </c>
      <c r="E11" s="20">
        <v>22270</v>
      </c>
      <c r="F11" s="20">
        <v>413</v>
      </c>
      <c r="G11" s="21">
        <f t="shared" ref="G11:G26" si="0">E11/D11</f>
        <v>0.98179253185204773</v>
      </c>
      <c r="H11" s="21">
        <f t="shared" ref="H11:H26" si="1">F11/D11</f>
        <v>1.820746814795221E-2</v>
      </c>
      <c r="I11" s="20">
        <v>1151</v>
      </c>
      <c r="J11" s="20">
        <v>111</v>
      </c>
    </row>
    <row r="12" spans="1:10" ht="16.2">
      <c r="A12" s="16" t="s">
        <v>16</v>
      </c>
      <c r="B12" s="17">
        <v>5688</v>
      </c>
      <c r="C12" s="17">
        <v>5394</v>
      </c>
      <c r="D12" s="17">
        <v>11082</v>
      </c>
      <c r="E12" s="17">
        <v>10870</v>
      </c>
      <c r="F12" s="17">
        <v>212</v>
      </c>
      <c r="G12" s="18">
        <f t="shared" si="0"/>
        <v>0.980869879083198</v>
      </c>
      <c r="H12" s="18">
        <f t="shared" si="1"/>
        <v>1.913012091680202E-2</v>
      </c>
      <c r="I12" s="17">
        <v>570</v>
      </c>
      <c r="J12" s="17">
        <v>57</v>
      </c>
    </row>
    <row r="13" spans="1:10" ht="16.2">
      <c r="A13" s="19" t="s">
        <v>17</v>
      </c>
      <c r="B13" s="20">
        <v>14649</v>
      </c>
      <c r="C13" s="20">
        <v>14144</v>
      </c>
      <c r="D13" s="20">
        <v>28793</v>
      </c>
      <c r="E13" s="20">
        <v>28416</v>
      </c>
      <c r="F13" s="20">
        <v>377</v>
      </c>
      <c r="G13" s="21">
        <f t="shared" si="0"/>
        <v>0.98690653978397525</v>
      </c>
      <c r="H13" s="21">
        <f t="shared" si="1"/>
        <v>1.3093460216024729E-2</v>
      </c>
      <c r="I13" s="20">
        <v>1197</v>
      </c>
      <c r="J13" s="20">
        <v>108</v>
      </c>
    </row>
    <row r="14" spans="1:10" ht="16.2">
      <c r="A14" s="16" t="s">
        <v>18</v>
      </c>
      <c r="B14" s="17">
        <v>7077</v>
      </c>
      <c r="C14" s="17">
        <v>6642</v>
      </c>
      <c r="D14" s="17">
        <v>13719</v>
      </c>
      <c r="E14" s="17">
        <v>13716</v>
      </c>
      <c r="F14" s="17">
        <v>3</v>
      </c>
      <c r="G14" s="18">
        <f t="shared" si="0"/>
        <v>0.99978132516947305</v>
      </c>
      <c r="H14" s="18">
        <f t="shared" si="1"/>
        <v>2.1867483052700635E-4</v>
      </c>
      <c r="I14" s="17">
        <v>531</v>
      </c>
      <c r="J14" s="17">
        <v>39</v>
      </c>
    </row>
    <row r="15" spans="1:10" ht="16.2">
      <c r="A15" s="19" t="s">
        <v>19</v>
      </c>
      <c r="B15" s="20">
        <v>13332</v>
      </c>
      <c r="C15" s="20">
        <v>13207</v>
      </c>
      <c r="D15" s="20">
        <v>26539</v>
      </c>
      <c r="E15" s="20">
        <v>26339</v>
      </c>
      <c r="F15" s="20">
        <v>200</v>
      </c>
      <c r="G15" s="21">
        <f t="shared" si="0"/>
        <v>0.99246392102189229</v>
      </c>
      <c r="H15" s="21">
        <f t="shared" si="1"/>
        <v>7.5360789781076902E-3</v>
      </c>
      <c r="I15" s="20">
        <v>1344</v>
      </c>
      <c r="J15" s="20">
        <v>139</v>
      </c>
    </row>
    <row r="16" spans="1:10" ht="16.2">
      <c r="A16" s="16" t="s">
        <v>20</v>
      </c>
      <c r="B16" s="17">
        <v>40689</v>
      </c>
      <c r="C16" s="17">
        <v>38850</v>
      </c>
      <c r="D16" s="17">
        <v>79539</v>
      </c>
      <c r="E16" s="17">
        <v>79434</v>
      </c>
      <c r="F16" s="17">
        <v>105</v>
      </c>
      <c r="G16" s="18">
        <f t="shared" si="0"/>
        <v>0.99867989288273673</v>
      </c>
      <c r="H16" s="18">
        <f t="shared" si="1"/>
        <v>1.3201071172632293E-3</v>
      </c>
      <c r="I16" s="17">
        <v>3556</v>
      </c>
      <c r="J16" s="17">
        <v>299</v>
      </c>
    </row>
    <row r="17" spans="1:10" ht="16.2">
      <c r="A17" s="19" t="s">
        <v>21</v>
      </c>
      <c r="B17" s="20">
        <v>12289</v>
      </c>
      <c r="C17" s="20">
        <v>11666</v>
      </c>
      <c r="D17" s="20">
        <v>23955</v>
      </c>
      <c r="E17" s="20">
        <v>23889</v>
      </c>
      <c r="F17" s="20">
        <v>66</v>
      </c>
      <c r="G17" s="21">
        <f t="shared" si="0"/>
        <v>0.99724483406386977</v>
      </c>
      <c r="H17" s="21">
        <f t="shared" si="1"/>
        <v>2.755165936130244E-3</v>
      </c>
      <c r="I17" s="20">
        <v>1042</v>
      </c>
      <c r="J17" s="20">
        <v>100</v>
      </c>
    </row>
    <row r="18" spans="1:10" ht="16.2">
      <c r="A18" s="16" t="s">
        <v>22</v>
      </c>
      <c r="B18" s="17">
        <v>65073</v>
      </c>
      <c r="C18" s="17">
        <v>63530</v>
      </c>
      <c r="D18" s="17">
        <v>128603</v>
      </c>
      <c r="E18" s="17">
        <v>128149</v>
      </c>
      <c r="F18" s="17">
        <v>454</v>
      </c>
      <c r="G18" s="18">
        <f t="shared" si="0"/>
        <v>0.99646975575997454</v>
      </c>
      <c r="H18" s="18">
        <f t="shared" si="1"/>
        <v>3.5302442400255048E-3</v>
      </c>
      <c r="I18" s="17">
        <v>5216</v>
      </c>
      <c r="J18" s="17">
        <v>405</v>
      </c>
    </row>
    <row r="19" spans="1:10" ht="16.2">
      <c r="A19" s="19" t="s">
        <v>23</v>
      </c>
      <c r="B19" s="20">
        <v>7756</v>
      </c>
      <c r="C19" s="20">
        <v>7570</v>
      </c>
      <c r="D19" s="20">
        <v>15326</v>
      </c>
      <c r="E19" s="20">
        <v>15308</v>
      </c>
      <c r="F19" s="20">
        <v>18</v>
      </c>
      <c r="G19" s="21">
        <f t="shared" si="0"/>
        <v>0.99882552525120705</v>
      </c>
      <c r="H19" s="21">
        <f t="shared" si="1"/>
        <v>1.174474748792901E-3</v>
      </c>
      <c r="I19" s="20">
        <v>633</v>
      </c>
      <c r="J19" s="20">
        <v>52</v>
      </c>
    </row>
    <row r="20" spans="1:10" ht="16.2">
      <c r="A20" s="16" t="s">
        <v>24</v>
      </c>
      <c r="B20" s="17">
        <v>8918</v>
      </c>
      <c r="C20" s="17">
        <v>8775</v>
      </c>
      <c r="D20" s="17">
        <v>17693</v>
      </c>
      <c r="E20" s="17">
        <v>17658</v>
      </c>
      <c r="F20" s="17">
        <v>35</v>
      </c>
      <c r="G20" s="18">
        <f t="shared" si="0"/>
        <v>0.99802181653761379</v>
      </c>
      <c r="H20" s="18">
        <f t="shared" si="1"/>
        <v>1.9781834623862544E-3</v>
      </c>
      <c r="I20" s="17">
        <v>814</v>
      </c>
      <c r="J20" s="17">
        <v>78</v>
      </c>
    </row>
    <row r="21" spans="1:10" ht="16.2">
      <c r="A21" s="19" t="s">
        <v>25</v>
      </c>
      <c r="B21" s="20">
        <v>7257</v>
      </c>
      <c r="C21" s="20">
        <v>7077</v>
      </c>
      <c r="D21" s="20">
        <v>14334</v>
      </c>
      <c r="E21" s="20">
        <v>13748</v>
      </c>
      <c r="F21" s="20">
        <v>586</v>
      </c>
      <c r="G21" s="21">
        <f t="shared" si="0"/>
        <v>0.95911818054974185</v>
      </c>
      <c r="H21" s="21">
        <f t="shared" si="1"/>
        <v>4.0881819450258129E-2</v>
      </c>
      <c r="I21" s="20">
        <v>478</v>
      </c>
      <c r="J21" s="20">
        <v>36</v>
      </c>
    </row>
    <row r="22" spans="1:10" ht="16.2">
      <c r="A22" s="16" t="s">
        <v>26</v>
      </c>
      <c r="B22" s="17">
        <v>176</v>
      </c>
      <c r="C22" s="17">
        <v>196</v>
      </c>
      <c r="D22" s="17">
        <v>372</v>
      </c>
      <c r="E22" s="17">
        <v>372</v>
      </c>
      <c r="F22" s="17">
        <v>0</v>
      </c>
      <c r="G22" s="18">
        <f t="shared" si="0"/>
        <v>1</v>
      </c>
      <c r="H22" s="18">
        <f t="shared" si="1"/>
        <v>0</v>
      </c>
      <c r="I22" s="17">
        <v>13</v>
      </c>
      <c r="J22" s="17">
        <v>1</v>
      </c>
    </row>
    <row r="23" spans="1:10" ht="16.2">
      <c r="A23" s="19" t="s">
        <v>27</v>
      </c>
      <c r="B23" s="20">
        <v>15995</v>
      </c>
      <c r="C23" s="20">
        <v>15454</v>
      </c>
      <c r="D23" s="20">
        <v>31449</v>
      </c>
      <c r="E23" s="20">
        <v>31190</v>
      </c>
      <c r="F23" s="20">
        <v>259</v>
      </c>
      <c r="G23" s="21">
        <f t="shared" si="0"/>
        <v>0.99176444402047759</v>
      </c>
      <c r="H23" s="21">
        <f t="shared" si="1"/>
        <v>8.235555979522401E-3</v>
      </c>
      <c r="I23" s="20">
        <v>1129</v>
      </c>
      <c r="J23" s="20">
        <v>80</v>
      </c>
    </row>
    <row r="24" spans="1:10" ht="16.2">
      <c r="A24" s="16" t="s">
        <v>28</v>
      </c>
      <c r="B24" s="17">
        <v>20646</v>
      </c>
      <c r="C24" s="17">
        <v>20120</v>
      </c>
      <c r="D24" s="17">
        <v>40766</v>
      </c>
      <c r="E24" s="17">
        <v>40688</v>
      </c>
      <c r="F24" s="17">
        <v>78</v>
      </c>
      <c r="G24" s="18">
        <f t="shared" si="0"/>
        <v>0.99808664082814114</v>
      </c>
      <c r="H24" s="18">
        <f t="shared" si="1"/>
        <v>1.913359171858902E-3</v>
      </c>
      <c r="I24" s="17">
        <v>1538</v>
      </c>
      <c r="J24" s="17">
        <v>117</v>
      </c>
    </row>
    <row r="25" spans="1:10" ht="16.2">
      <c r="A25" s="19" t="s">
        <v>29</v>
      </c>
      <c r="B25" s="20">
        <v>12988</v>
      </c>
      <c r="C25" s="20">
        <v>12522</v>
      </c>
      <c r="D25" s="20">
        <v>25510</v>
      </c>
      <c r="E25" s="20">
        <v>25151</v>
      </c>
      <c r="F25" s="20">
        <v>359</v>
      </c>
      <c r="G25" s="21">
        <f t="shared" si="0"/>
        <v>0.98592708741669932</v>
      </c>
      <c r="H25" s="21">
        <f t="shared" si="1"/>
        <v>1.4072912583300666E-2</v>
      </c>
      <c r="I25" s="20">
        <v>1220</v>
      </c>
      <c r="J25" s="20">
        <v>114</v>
      </c>
    </row>
    <row r="26" spans="1:10" ht="16.2">
      <c r="A26" s="16" t="s">
        <v>30</v>
      </c>
      <c r="B26" s="17">
        <v>15935</v>
      </c>
      <c r="C26" s="17">
        <v>15521</v>
      </c>
      <c r="D26" s="17">
        <v>31456</v>
      </c>
      <c r="E26" s="17">
        <v>31394</v>
      </c>
      <c r="F26" s="17">
        <v>62</v>
      </c>
      <c r="G26" s="18">
        <f t="shared" si="0"/>
        <v>0.99802899287894198</v>
      </c>
      <c r="H26" s="18">
        <f t="shared" si="1"/>
        <v>1.9710071210579856E-3</v>
      </c>
      <c r="I26" s="17">
        <v>1183</v>
      </c>
      <c r="J26" s="17">
        <v>81</v>
      </c>
    </row>
    <row r="27" spans="1:10" ht="16.2">
      <c r="A27" s="25" t="s">
        <v>31</v>
      </c>
      <c r="B27" s="26">
        <v>279403</v>
      </c>
      <c r="C27" s="26">
        <v>270869</v>
      </c>
      <c r="D27" s="26">
        <v>550272</v>
      </c>
      <c r="E27" s="26">
        <v>546413</v>
      </c>
      <c r="F27" s="26">
        <v>3859</v>
      </c>
      <c r="G27" s="27">
        <v>0.99298710455919981</v>
      </c>
      <c r="H27" s="27">
        <v>7.0128954408001862E-3</v>
      </c>
      <c r="I27" s="26">
        <v>23279</v>
      </c>
      <c r="J27" s="26">
        <v>1964</v>
      </c>
    </row>
  </sheetData>
  <mergeCells count="6">
    <mergeCell ref="H6:J6"/>
    <mergeCell ref="A8:A9"/>
    <mergeCell ref="B8:F8"/>
    <mergeCell ref="G8:H8"/>
    <mergeCell ref="I8:I9"/>
    <mergeCell ref="J8:J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C3DAC-009F-4564-A0AA-FB83E3E2961C}">
  <dimension ref="A1:J27"/>
  <sheetViews>
    <sheetView showGridLines="0" zoomScale="90" zoomScaleNormal="90" workbookViewId="0"/>
  </sheetViews>
  <sheetFormatPr baseColWidth="10" defaultRowHeight="14.4"/>
  <cols>
    <col min="1" max="1" width="30.6640625" customWidth="1"/>
    <col min="2" max="2" width="11.21875" bestFit="1" customWidth="1"/>
    <col min="3" max="3" width="10.33203125" bestFit="1" customWidth="1"/>
    <col min="4" max="4" width="12.88671875" bestFit="1" customWidth="1"/>
    <col min="5" max="5" width="14" bestFit="1" customWidth="1"/>
    <col min="6" max="6" width="15.21875" bestFit="1" customWidth="1"/>
    <col min="7" max="7" width="14.77734375" customWidth="1"/>
    <col min="8" max="8" width="16.109375" bestFit="1" customWidth="1"/>
  </cols>
  <sheetData>
    <row r="1" spans="1:10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8">
      <c r="A6" s="2" t="s">
        <v>33</v>
      </c>
      <c r="B6" s="3"/>
      <c r="C6" s="3"/>
      <c r="D6" s="3"/>
      <c r="E6" s="3"/>
      <c r="F6" s="3"/>
      <c r="G6" s="3"/>
      <c r="H6" s="4" t="s">
        <v>1</v>
      </c>
      <c r="I6" s="4"/>
      <c r="J6" s="4"/>
    </row>
    <row r="7" spans="1:10" ht="21.6">
      <c r="A7" s="5"/>
      <c r="B7" s="3"/>
      <c r="C7" s="3"/>
      <c r="D7" s="3"/>
      <c r="E7" s="3"/>
      <c r="F7" s="3"/>
      <c r="G7" s="6"/>
      <c r="H7" s="6"/>
      <c r="I7" s="6"/>
      <c r="J7" s="6"/>
    </row>
    <row r="8" spans="1:10" ht="16.2">
      <c r="A8" s="28" t="s">
        <v>2</v>
      </c>
      <c r="B8" s="29" t="s">
        <v>3</v>
      </c>
      <c r="C8" s="29"/>
      <c r="D8" s="29"/>
      <c r="E8" s="29"/>
      <c r="F8" s="29"/>
      <c r="G8" s="29" t="s">
        <v>4</v>
      </c>
      <c r="H8" s="29"/>
      <c r="I8" s="30" t="s">
        <v>5</v>
      </c>
      <c r="J8" s="30" t="s">
        <v>6</v>
      </c>
    </row>
    <row r="9" spans="1:10" ht="32.4">
      <c r="A9" s="28"/>
      <c r="B9" s="13" t="s">
        <v>7</v>
      </c>
      <c r="C9" s="13" t="s">
        <v>8</v>
      </c>
      <c r="D9" s="13" t="s">
        <v>9</v>
      </c>
      <c r="E9" s="13" t="s">
        <v>10</v>
      </c>
      <c r="F9" s="13" t="s">
        <v>11</v>
      </c>
      <c r="G9" s="14" t="s">
        <v>12</v>
      </c>
      <c r="H9" s="13" t="s">
        <v>13</v>
      </c>
      <c r="I9" s="28"/>
      <c r="J9" s="28"/>
    </row>
    <row r="10" spans="1:10" ht="16.2">
      <c r="A10" s="16" t="s">
        <v>14</v>
      </c>
      <c r="B10" s="17">
        <v>0</v>
      </c>
      <c r="C10" s="17">
        <v>0</v>
      </c>
      <c r="D10" s="17">
        <v>0</v>
      </c>
      <c r="E10" s="17">
        <v>0</v>
      </c>
      <c r="F10" s="17">
        <v>0</v>
      </c>
      <c r="G10" s="18">
        <v>0</v>
      </c>
      <c r="H10" s="18">
        <v>0</v>
      </c>
      <c r="I10" s="17">
        <v>0</v>
      </c>
      <c r="J10" s="17">
        <v>0</v>
      </c>
    </row>
    <row r="11" spans="1:10" ht="16.2">
      <c r="A11" s="19" t="s">
        <v>15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1">
        <v>0</v>
      </c>
      <c r="H11" s="21">
        <v>0</v>
      </c>
      <c r="I11" s="20">
        <v>0</v>
      </c>
      <c r="J11" s="20">
        <v>0</v>
      </c>
    </row>
    <row r="12" spans="1:10" ht="16.2">
      <c r="A12" s="16" t="s">
        <v>16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8">
        <v>0</v>
      </c>
      <c r="H12" s="18">
        <v>0</v>
      </c>
      <c r="I12" s="17">
        <v>0</v>
      </c>
      <c r="J12" s="17">
        <v>0</v>
      </c>
    </row>
    <row r="13" spans="1:10" ht="16.2">
      <c r="A13" s="19" t="s">
        <v>17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1">
        <v>0</v>
      </c>
      <c r="H13" s="21">
        <v>0</v>
      </c>
      <c r="I13" s="20">
        <v>0</v>
      </c>
      <c r="J13" s="20">
        <v>0</v>
      </c>
    </row>
    <row r="14" spans="1:10" ht="16.2">
      <c r="A14" s="16" t="s">
        <v>18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8">
        <v>0</v>
      </c>
      <c r="H14" s="18">
        <v>0</v>
      </c>
      <c r="I14" s="17">
        <v>0</v>
      </c>
      <c r="J14" s="17">
        <v>0</v>
      </c>
    </row>
    <row r="15" spans="1:10" ht="16.2">
      <c r="A15" s="19" t="s">
        <v>19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1">
        <v>0</v>
      </c>
      <c r="H15" s="21">
        <v>0</v>
      </c>
      <c r="I15" s="20">
        <v>0</v>
      </c>
      <c r="J15" s="20">
        <v>0</v>
      </c>
    </row>
    <row r="16" spans="1:10" ht="16.2">
      <c r="A16" s="16" t="s">
        <v>20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8">
        <v>0</v>
      </c>
      <c r="H16" s="18">
        <v>0</v>
      </c>
      <c r="I16" s="17">
        <v>0</v>
      </c>
      <c r="J16" s="17">
        <v>0</v>
      </c>
    </row>
    <row r="17" spans="1:10" ht="16.2">
      <c r="A17" s="19" t="s">
        <v>21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1">
        <v>0</v>
      </c>
      <c r="H17" s="21">
        <v>0</v>
      </c>
      <c r="I17" s="20">
        <v>0</v>
      </c>
      <c r="J17" s="20">
        <v>0</v>
      </c>
    </row>
    <row r="18" spans="1:10" ht="16.2">
      <c r="A18" s="16" t="s">
        <v>22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8">
        <v>0</v>
      </c>
      <c r="H18" s="18">
        <v>0</v>
      </c>
      <c r="I18" s="17">
        <v>0</v>
      </c>
      <c r="J18" s="17">
        <v>0</v>
      </c>
    </row>
    <row r="19" spans="1:10" ht="16.2">
      <c r="A19" s="19" t="s">
        <v>23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1">
        <v>0</v>
      </c>
      <c r="H19" s="21">
        <v>0</v>
      </c>
      <c r="I19" s="20">
        <v>0</v>
      </c>
      <c r="J19" s="20">
        <v>0</v>
      </c>
    </row>
    <row r="20" spans="1:10" ht="16.2">
      <c r="A20" s="16" t="s">
        <v>24</v>
      </c>
      <c r="B20" s="17">
        <v>0</v>
      </c>
      <c r="C20" s="17">
        <v>0</v>
      </c>
      <c r="D20" s="17">
        <v>0</v>
      </c>
      <c r="E20" s="17">
        <v>0</v>
      </c>
      <c r="F20" s="17">
        <v>0</v>
      </c>
      <c r="G20" s="18">
        <v>0</v>
      </c>
      <c r="H20" s="18">
        <v>0</v>
      </c>
      <c r="I20" s="17">
        <v>0</v>
      </c>
      <c r="J20" s="17">
        <v>0</v>
      </c>
    </row>
    <row r="21" spans="1:10" ht="16.2">
      <c r="A21" s="19" t="s">
        <v>25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1">
        <v>0</v>
      </c>
      <c r="H21" s="21">
        <v>0</v>
      </c>
      <c r="I21" s="20">
        <v>0</v>
      </c>
      <c r="J21" s="20">
        <v>0</v>
      </c>
    </row>
    <row r="22" spans="1:10" ht="16.2">
      <c r="A22" s="16" t="s">
        <v>26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8">
        <v>0</v>
      </c>
      <c r="H22" s="18">
        <v>0</v>
      </c>
      <c r="I22" s="17">
        <v>0</v>
      </c>
      <c r="J22" s="17">
        <v>0</v>
      </c>
    </row>
    <row r="23" spans="1:10" ht="16.2">
      <c r="A23" s="19" t="s">
        <v>27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1">
        <v>0</v>
      </c>
      <c r="H23" s="21">
        <v>0</v>
      </c>
      <c r="I23" s="20">
        <v>0</v>
      </c>
      <c r="J23" s="20">
        <v>0</v>
      </c>
    </row>
    <row r="24" spans="1:10" ht="16.2">
      <c r="A24" s="16" t="s">
        <v>28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8">
        <v>0</v>
      </c>
      <c r="H24" s="18">
        <v>0</v>
      </c>
      <c r="I24" s="17">
        <v>0</v>
      </c>
      <c r="J24" s="17">
        <v>0</v>
      </c>
    </row>
    <row r="25" spans="1:10" ht="16.2">
      <c r="A25" s="19" t="s">
        <v>29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1">
        <v>0</v>
      </c>
      <c r="H25" s="21">
        <v>0</v>
      </c>
      <c r="I25" s="20">
        <v>0</v>
      </c>
      <c r="J25" s="20">
        <v>0</v>
      </c>
    </row>
    <row r="26" spans="1:10" ht="16.2">
      <c r="A26" s="16" t="s">
        <v>30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8">
        <v>0</v>
      </c>
      <c r="H26" s="18">
        <v>0</v>
      </c>
      <c r="I26" s="17">
        <v>0</v>
      </c>
      <c r="J26" s="17">
        <v>0</v>
      </c>
    </row>
    <row r="27" spans="1:10" ht="16.2">
      <c r="A27" s="25" t="s">
        <v>31</v>
      </c>
      <c r="B27" s="26">
        <v>0</v>
      </c>
      <c r="C27" s="25">
        <v>0</v>
      </c>
      <c r="D27" s="26">
        <v>0</v>
      </c>
      <c r="E27" s="25">
        <v>0</v>
      </c>
      <c r="F27" s="26">
        <v>0</v>
      </c>
      <c r="G27" s="27">
        <v>0</v>
      </c>
      <c r="H27" s="27">
        <v>0</v>
      </c>
      <c r="I27" s="25">
        <v>0</v>
      </c>
      <c r="J27" s="26">
        <v>0</v>
      </c>
    </row>
  </sheetData>
  <mergeCells count="6">
    <mergeCell ref="H6:J6"/>
    <mergeCell ref="A8:A9"/>
    <mergeCell ref="B8:F8"/>
    <mergeCell ref="G8:H8"/>
    <mergeCell ref="I8:I9"/>
    <mergeCell ref="J8:J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C6055-C206-4FB2-88B7-A17FA7244F8E}">
  <dimension ref="A1:J26"/>
  <sheetViews>
    <sheetView showGridLines="0" zoomScale="90" zoomScaleNormal="90" workbookViewId="0"/>
  </sheetViews>
  <sheetFormatPr baseColWidth="10" defaultRowHeight="14.4"/>
  <cols>
    <col min="1" max="1" width="29.77734375" customWidth="1"/>
    <col min="3" max="3" width="10.33203125" bestFit="1" customWidth="1"/>
    <col min="4" max="4" width="12.88671875" bestFit="1" customWidth="1"/>
    <col min="5" max="5" width="14" bestFit="1" customWidth="1"/>
    <col min="6" max="6" width="15.21875" bestFit="1" customWidth="1"/>
    <col min="7" max="7" width="17.33203125" customWidth="1"/>
    <col min="8" max="8" width="16.109375" bestFit="1" customWidth="1"/>
  </cols>
  <sheetData>
    <row r="1" spans="1:10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8">
      <c r="A6" s="2" t="s">
        <v>33</v>
      </c>
      <c r="B6" s="3"/>
      <c r="C6" s="3"/>
      <c r="D6" s="3"/>
      <c r="E6" s="3"/>
      <c r="F6" s="3"/>
      <c r="G6" s="3"/>
      <c r="H6" s="4" t="s">
        <v>1</v>
      </c>
      <c r="I6" s="4"/>
      <c r="J6" s="4"/>
    </row>
    <row r="7" spans="1:10" ht="21.6">
      <c r="A7" s="5"/>
      <c r="B7" s="3"/>
      <c r="C7" s="3"/>
      <c r="D7" s="3"/>
      <c r="E7" s="3"/>
      <c r="F7" s="3"/>
      <c r="G7" s="6"/>
      <c r="H7" s="6"/>
      <c r="I7" s="6"/>
      <c r="J7" s="6"/>
    </row>
    <row r="8" spans="1:10" ht="16.2">
      <c r="A8" s="28" t="s">
        <v>2</v>
      </c>
      <c r="B8" s="29" t="s">
        <v>3</v>
      </c>
      <c r="C8" s="29"/>
      <c r="D8" s="29"/>
      <c r="E8" s="29"/>
      <c r="F8" s="29"/>
      <c r="G8" s="29" t="s">
        <v>4</v>
      </c>
      <c r="H8" s="29"/>
      <c r="I8" s="30" t="s">
        <v>5</v>
      </c>
      <c r="J8" s="30" t="s">
        <v>6</v>
      </c>
    </row>
    <row r="9" spans="1:10" ht="32.4">
      <c r="A9" s="28"/>
      <c r="B9" s="13" t="s">
        <v>7</v>
      </c>
      <c r="C9" s="13" t="s">
        <v>8</v>
      </c>
      <c r="D9" s="13" t="s">
        <v>9</v>
      </c>
      <c r="E9" s="13" t="s">
        <v>10</v>
      </c>
      <c r="F9" s="13" t="s">
        <v>11</v>
      </c>
      <c r="G9" s="14" t="s">
        <v>12</v>
      </c>
      <c r="H9" s="13" t="s">
        <v>13</v>
      </c>
      <c r="I9" s="28"/>
      <c r="J9" s="28"/>
    </row>
    <row r="10" spans="1:10" ht="16.2">
      <c r="A10" s="16" t="s">
        <v>14</v>
      </c>
      <c r="B10" s="17">
        <v>7131</v>
      </c>
      <c r="C10" s="17">
        <v>6440</v>
      </c>
      <c r="D10" s="17">
        <v>13571</v>
      </c>
      <c r="E10" s="17">
        <v>13561</v>
      </c>
      <c r="F10" s="17">
        <v>10</v>
      </c>
      <c r="G10" s="18">
        <f>E10/D10</f>
        <v>0.99926313462530392</v>
      </c>
      <c r="H10" s="18">
        <f>F10/D10</f>
        <v>7.3686537469604303E-4</v>
      </c>
      <c r="I10" s="17">
        <v>746</v>
      </c>
      <c r="J10" s="17">
        <v>88</v>
      </c>
    </row>
    <row r="11" spans="1:10" ht="16.2">
      <c r="A11" s="19" t="s">
        <v>15</v>
      </c>
      <c r="B11" s="20">
        <v>2696</v>
      </c>
      <c r="C11" s="20">
        <v>2575</v>
      </c>
      <c r="D11" s="20">
        <v>5271</v>
      </c>
      <c r="E11" s="20">
        <v>5270</v>
      </c>
      <c r="F11" s="20">
        <v>1</v>
      </c>
      <c r="G11" s="21">
        <f t="shared" ref="G11:G25" si="0">E11/D11</f>
        <v>0.99981028267880856</v>
      </c>
      <c r="H11" s="21">
        <f t="shared" ref="H11:H25" si="1">F11/D11</f>
        <v>1.8971732119142478E-4</v>
      </c>
      <c r="I11" s="20">
        <v>298</v>
      </c>
      <c r="J11" s="20">
        <v>33</v>
      </c>
    </row>
    <row r="12" spans="1:10" ht="16.2">
      <c r="A12" s="16" t="s">
        <v>16</v>
      </c>
      <c r="B12" s="17">
        <v>6578</v>
      </c>
      <c r="C12" s="17">
        <v>6508</v>
      </c>
      <c r="D12" s="17">
        <v>13086</v>
      </c>
      <c r="E12" s="17">
        <v>12975</v>
      </c>
      <c r="F12" s="17">
        <v>111</v>
      </c>
      <c r="G12" s="18">
        <f t="shared" si="0"/>
        <v>0.99151765245300316</v>
      </c>
      <c r="H12" s="18">
        <f t="shared" si="1"/>
        <v>8.4823475469967911E-3</v>
      </c>
      <c r="I12" s="17">
        <v>693</v>
      </c>
      <c r="J12" s="17">
        <v>78</v>
      </c>
    </row>
    <row r="13" spans="1:10" ht="16.2">
      <c r="A13" s="19" t="s">
        <v>17</v>
      </c>
      <c r="B13" s="20">
        <v>5314</v>
      </c>
      <c r="C13" s="20">
        <v>5322</v>
      </c>
      <c r="D13" s="20">
        <v>10636</v>
      </c>
      <c r="E13" s="20">
        <v>10439</v>
      </c>
      <c r="F13" s="20">
        <v>197</v>
      </c>
      <c r="G13" s="21">
        <f t="shared" si="0"/>
        <v>0.98147799924783752</v>
      </c>
      <c r="H13" s="21">
        <f t="shared" si="1"/>
        <v>1.8522000752162468E-2</v>
      </c>
      <c r="I13" s="20">
        <v>614</v>
      </c>
      <c r="J13" s="20">
        <v>77</v>
      </c>
    </row>
    <row r="14" spans="1:10" ht="16.2">
      <c r="A14" s="16" t="s">
        <v>18</v>
      </c>
      <c r="B14" s="17">
        <v>5252</v>
      </c>
      <c r="C14" s="17">
        <v>5147</v>
      </c>
      <c r="D14" s="17">
        <v>10399</v>
      </c>
      <c r="E14" s="17">
        <v>10275</v>
      </c>
      <c r="F14" s="17">
        <v>124</v>
      </c>
      <c r="G14" s="18">
        <f t="shared" si="0"/>
        <v>0.98807577651697276</v>
      </c>
      <c r="H14" s="18">
        <f t="shared" si="1"/>
        <v>1.1924223483027215E-2</v>
      </c>
      <c r="I14" s="17">
        <v>538</v>
      </c>
      <c r="J14" s="17">
        <v>52</v>
      </c>
    </row>
    <row r="15" spans="1:10" ht="16.2">
      <c r="A15" s="19" t="s">
        <v>19</v>
      </c>
      <c r="B15" s="20">
        <v>3218</v>
      </c>
      <c r="C15" s="20">
        <v>3080</v>
      </c>
      <c r="D15" s="20">
        <v>6298</v>
      </c>
      <c r="E15" s="20">
        <v>6287</v>
      </c>
      <c r="F15" s="20">
        <v>11</v>
      </c>
      <c r="G15" s="21">
        <f t="shared" si="0"/>
        <v>0.99825341378215304</v>
      </c>
      <c r="H15" s="21">
        <f t="shared" si="1"/>
        <v>1.7465862178469354E-3</v>
      </c>
      <c r="I15" s="20">
        <v>363</v>
      </c>
      <c r="J15" s="20">
        <v>51</v>
      </c>
    </row>
    <row r="16" spans="1:10" ht="16.2">
      <c r="A16" s="16" t="s">
        <v>20</v>
      </c>
      <c r="B16" s="17">
        <v>7878</v>
      </c>
      <c r="C16" s="17">
        <v>8012</v>
      </c>
      <c r="D16" s="17">
        <v>15890</v>
      </c>
      <c r="E16" s="17">
        <v>15841</v>
      </c>
      <c r="F16" s="17">
        <v>49</v>
      </c>
      <c r="G16" s="18">
        <f t="shared" si="0"/>
        <v>0.99691629955947136</v>
      </c>
      <c r="H16" s="18">
        <f t="shared" si="1"/>
        <v>3.0837004405286344E-3</v>
      </c>
      <c r="I16" s="17">
        <v>926</v>
      </c>
      <c r="J16" s="17">
        <v>139</v>
      </c>
    </row>
    <row r="17" spans="1:10" ht="16.2">
      <c r="A17" s="19" t="s">
        <v>21</v>
      </c>
      <c r="B17" s="20">
        <v>1876</v>
      </c>
      <c r="C17" s="20">
        <v>1730</v>
      </c>
      <c r="D17" s="20">
        <v>3606</v>
      </c>
      <c r="E17" s="20">
        <v>3604</v>
      </c>
      <c r="F17" s="20">
        <v>2</v>
      </c>
      <c r="G17" s="21">
        <f t="shared" si="0"/>
        <v>0.99944536882972823</v>
      </c>
      <c r="H17" s="21">
        <f t="shared" si="1"/>
        <v>5.5463117027176932E-4</v>
      </c>
      <c r="I17" s="20">
        <v>252</v>
      </c>
      <c r="J17" s="20">
        <v>43</v>
      </c>
    </row>
    <row r="18" spans="1:10" ht="16.2">
      <c r="A18" s="16" t="s">
        <v>22</v>
      </c>
      <c r="B18" s="17">
        <v>8306</v>
      </c>
      <c r="C18" s="17">
        <v>8007</v>
      </c>
      <c r="D18" s="17">
        <v>16313</v>
      </c>
      <c r="E18" s="17">
        <v>16300</v>
      </c>
      <c r="F18" s="17">
        <v>13</v>
      </c>
      <c r="G18" s="18">
        <f t="shared" si="0"/>
        <v>0.99920308956047321</v>
      </c>
      <c r="H18" s="18">
        <f t="shared" si="1"/>
        <v>7.9691043952675783E-4</v>
      </c>
      <c r="I18" s="17">
        <v>983</v>
      </c>
      <c r="J18" s="17">
        <v>152</v>
      </c>
    </row>
    <row r="19" spans="1:10" ht="16.2">
      <c r="A19" s="19" t="s">
        <v>23</v>
      </c>
      <c r="B19" s="20">
        <v>956</v>
      </c>
      <c r="C19" s="20">
        <v>1101</v>
      </c>
      <c r="D19" s="20">
        <v>2057</v>
      </c>
      <c r="E19" s="20">
        <v>2057</v>
      </c>
      <c r="F19" s="20">
        <v>0</v>
      </c>
      <c r="G19" s="21">
        <f t="shared" si="0"/>
        <v>1</v>
      </c>
      <c r="H19" s="21">
        <f t="shared" si="1"/>
        <v>0</v>
      </c>
      <c r="I19" s="20">
        <v>134</v>
      </c>
      <c r="J19" s="20">
        <v>20</v>
      </c>
    </row>
    <row r="20" spans="1:10" ht="16.2">
      <c r="A20" s="16" t="s">
        <v>24</v>
      </c>
      <c r="B20" s="17">
        <v>4389</v>
      </c>
      <c r="C20" s="17">
        <v>4753</v>
      </c>
      <c r="D20" s="17">
        <v>9142</v>
      </c>
      <c r="E20" s="17">
        <v>9137</v>
      </c>
      <c r="F20" s="17">
        <v>5</v>
      </c>
      <c r="G20" s="18">
        <f t="shared" si="0"/>
        <v>0.99945307372566183</v>
      </c>
      <c r="H20" s="18">
        <f t="shared" si="1"/>
        <v>5.4692627433821923E-4</v>
      </c>
      <c r="I20" s="17">
        <v>485</v>
      </c>
      <c r="J20" s="17">
        <v>52</v>
      </c>
    </row>
    <row r="21" spans="1:10" ht="16.2">
      <c r="A21" s="19" t="s">
        <v>25</v>
      </c>
      <c r="B21" s="20">
        <v>425</v>
      </c>
      <c r="C21" s="20">
        <v>391</v>
      </c>
      <c r="D21" s="20">
        <v>816</v>
      </c>
      <c r="E21" s="20">
        <v>816</v>
      </c>
      <c r="F21" s="20">
        <v>0</v>
      </c>
      <c r="G21" s="21">
        <f t="shared" si="0"/>
        <v>1</v>
      </c>
      <c r="H21" s="21">
        <f t="shared" si="1"/>
        <v>0</v>
      </c>
      <c r="I21" s="20">
        <v>78</v>
      </c>
      <c r="J21" s="20">
        <v>13</v>
      </c>
    </row>
    <row r="22" spans="1:10" ht="16.2">
      <c r="A22" s="16" t="s">
        <v>27</v>
      </c>
      <c r="B22" s="17">
        <v>1741</v>
      </c>
      <c r="C22" s="17">
        <v>1608</v>
      </c>
      <c r="D22" s="17">
        <v>3349</v>
      </c>
      <c r="E22" s="17">
        <v>3349</v>
      </c>
      <c r="F22" s="17">
        <v>0</v>
      </c>
      <c r="G22" s="18">
        <f t="shared" si="0"/>
        <v>1</v>
      </c>
      <c r="H22" s="18">
        <f t="shared" si="1"/>
        <v>0</v>
      </c>
      <c r="I22" s="17">
        <v>209</v>
      </c>
      <c r="J22" s="17">
        <v>26</v>
      </c>
    </row>
    <row r="23" spans="1:10" ht="16.2">
      <c r="A23" s="19" t="s">
        <v>28</v>
      </c>
      <c r="B23" s="20">
        <v>6084</v>
      </c>
      <c r="C23" s="20">
        <v>6092</v>
      </c>
      <c r="D23" s="20">
        <v>12176</v>
      </c>
      <c r="E23" s="20">
        <v>12160</v>
      </c>
      <c r="F23" s="20">
        <v>16</v>
      </c>
      <c r="G23" s="21">
        <f t="shared" si="0"/>
        <v>0.99868593955321949</v>
      </c>
      <c r="H23" s="21">
        <f t="shared" si="1"/>
        <v>1.3140604467805519E-3</v>
      </c>
      <c r="I23" s="20">
        <v>704</v>
      </c>
      <c r="J23" s="20">
        <v>97</v>
      </c>
    </row>
    <row r="24" spans="1:10" ht="16.2">
      <c r="A24" s="16" t="s">
        <v>29</v>
      </c>
      <c r="B24" s="17">
        <v>2312</v>
      </c>
      <c r="C24" s="17">
        <v>2289</v>
      </c>
      <c r="D24" s="17">
        <v>4601</v>
      </c>
      <c r="E24" s="17">
        <v>4599</v>
      </c>
      <c r="F24" s="17">
        <v>2</v>
      </c>
      <c r="G24" s="18">
        <f t="shared" si="0"/>
        <v>0.99956531188871989</v>
      </c>
      <c r="H24" s="18">
        <f t="shared" si="1"/>
        <v>4.346881112801565E-4</v>
      </c>
      <c r="I24" s="17">
        <v>276</v>
      </c>
      <c r="J24" s="17">
        <v>37</v>
      </c>
    </row>
    <row r="25" spans="1:10" ht="16.2">
      <c r="A25" s="19" t="s">
        <v>30</v>
      </c>
      <c r="B25" s="20">
        <v>2299</v>
      </c>
      <c r="C25" s="20">
        <v>2284</v>
      </c>
      <c r="D25" s="20">
        <v>4583</v>
      </c>
      <c r="E25" s="20">
        <v>4544</v>
      </c>
      <c r="F25" s="20">
        <v>39</v>
      </c>
      <c r="G25" s="21">
        <f t="shared" si="0"/>
        <v>0.9914902902029239</v>
      </c>
      <c r="H25" s="21">
        <f t="shared" si="1"/>
        <v>8.5097097970761506E-3</v>
      </c>
      <c r="I25" s="20">
        <v>294</v>
      </c>
      <c r="J25" s="20">
        <v>50</v>
      </c>
    </row>
    <row r="26" spans="1:10" ht="16.2">
      <c r="A26" s="14" t="s">
        <v>31</v>
      </c>
      <c r="B26" s="31">
        <v>66455</v>
      </c>
      <c r="C26" s="31">
        <v>65339</v>
      </c>
      <c r="D26" s="31">
        <v>131794</v>
      </c>
      <c r="E26" s="31">
        <v>131214</v>
      </c>
      <c r="F26" s="31">
        <v>580</v>
      </c>
      <c r="G26" s="32">
        <v>0.9955991926794846</v>
      </c>
      <c r="H26" s="32">
        <v>4.40080732051535E-3</v>
      </c>
      <c r="I26" s="31">
        <v>7593</v>
      </c>
      <c r="J26" s="31">
        <v>1008</v>
      </c>
    </row>
  </sheetData>
  <mergeCells count="6">
    <mergeCell ref="H6:J6"/>
    <mergeCell ref="A8:A9"/>
    <mergeCell ref="B8:F8"/>
    <mergeCell ref="G8:H8"/>
    <mergeCell ref="I8:I9"/>
    <mergeCell ref="J8:J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Global</vt:lpstr>
      <vt:lpstr>AEFCM</vt:lpstr>
      <vt:lpstr>OTROS ORGANISMOS</vt:lpstr>
      <vt:lpstr>PARTICULAR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licencia_73</dc:creator>
  <cp:lastModifiedBy>licencia_73</cp:lastModifiedBy>
  <dcterms:created xsi:type="dcterms:W3CDTF">2026-07-15T23:51:00Z</dcterms:created>
  <dcterms:modified xsi:type="dcterms:W3CDTF">2026-07-15T23:59:44Z</dcterms:modified>
</cp:coreProperties>
</file>