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efcm\Downloads\estadistica 2025-2026\fin\"/>
    </mc:Choice>
  </mc:AlternateContent>
  <xr:revisionPtr revIDLastSave="0" documentId="13_ncr:1_{98EE78ED-35DE-43C4-9426-DC03109DBE4C}" xr6:coauthVersionLast="47" xr6:coauthVersionMax="47" xr10:uidLastSave="{00000000-0000-0000-0000-000000000000}"/>
  <bookViews>
    <workbookView xWindow="-108" yWindow="-108" windowWidth="23256" windowHeight="12456" xr2:uid="{4C7B1C22-9B53-6B41-B9B2-D2AC0B90070F}"/>
  </bookViews>
  <sheets>
    <sheet name="Global" sheetId="6" r:id="rId1"/>
    <sheet name="AEFCM" sheetId="2" r:id="rId2"/>
    <sheet name="OTROS ORGANISMOS" sheetId="5" r:id="rId3"/>
    <sheet name="Particular" sheetId="4" r:id="rId4"/>
    <sheet name="Autonómo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5" i="6" l="1"/>
  <c r="H25" i="6"/>
  <c r="G10" i="4"/>
  <c r="H10" i="4"/>
  <c r="G11" i="4"/>
  <c r="H11" i="4"/>
  <c r="G12" i="4"/>
  <c r="H12" i="4"/>
  <c r="G13" i="4"/>
  <c r="H13" i="4"/>
  <c r="G14" i="4"/>
  <c r="H14" i="4"/>
  <c r="G15" i="4"/>
  <c r="H15" i="4"/>
  <c r="G16" i="4"/>
  <c r="H16" i="4"/>
  <c r="G17" i="4"/>
  <c r="H17" i="4"/>
  <c r="G18" i="4"/>
  <c r="H18" i="4"/>
  <c r="G19" i="4"/>
  <c r="H19" i="4"/>
  <c r="G20" i="4"/>
  <c r="H20" i="4"/>
  <c r="G21" i="4"/>
  <c r="H21" i="4"/>
  <c r="G22" i="4"/>
  <c r="H22" i="4"/>
  <c r="G23" i="4"/>
  <c r="H23" i="4"/>
  <c r="G24" i="4"/>
  <c r="H24" i="4"/>
  <c r="H9" i="4"/>
  <c r="G9" i="4"/>
  <c r="G10" i="6"/>
  <c r="H10" i="6"/>
  <c r="G11" i="6"/>
  <c r="H11" i="6"/>
  <c r="G12" i="6"/>
  <c r="H12" i="6"/>
  <c r="G13" i="6"/>
  <c r="H13" i="6"/>
  <c r="G14" i="6"/>
  <c r="H14" i="6"/>
  <c r="G15" i="6"/>
  <c r="H15" i="6"/>
  <c r="G16" i="6"/>
  <c r="H16" i="6"/>
  <c r="G17" i="6"/>
  <c r="H17" i="6"/>
  <c r="G18" i="6"/>
  <c r="H18" i="6"/>
  <c r="G19" i="6"/>
  <c r="H19" i="6"/>
  <c r="G20" i="6"/>
  <c r="H20" i="6"/>
  <c r="G21" i="6"/>
  <c r="H21" i="6"/>
  <c r="G22" i="6"/>
  <c r="H22" i="6"/>
  <c r="G23" i="6"/>
  <c r="H23" i="6"/>
  <c r="G24" i="6"/>
  <c r="H24" i="6"/>
  <c r="H9" i="6"/>
  <c r="G9" i="6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9" i="2"/>
</calcChain>
</file>

<file path=xl/sharedStrings.xml><?xml version="1.0" encoding="utf-8"?>
<sst xmlns="http://schemas.openxmlformats.org/spreadsheetml/2006/main" count="155" uniqueCount="52">
  <si>
    <t>ALUMNOS</t>
  </si>
  <si>
    <t>PORCENTAJES</t>
  </si>
  <si>
    <t>ALCALDÍA</t>
  </si>
  <si>
    <t>TOTAL</t>
  </si>
  <si>
    <t>HOMBRES</t>
  </si>
  <si>
    <t>MUJERES</t>
  </si>
  <si>
    <t>GRUPOS</t>
  </si>
  <si>
    <t>ESCUELAS</t>
  </si>
  <si>
    <t>EXISTENCIA</t>
  </si>
  <si>
    <t>APROBADOS</t>
  </si>
  <si>
    <t>REPROBADOS</t>
  </si>
  <si>
    <t>APROBACIÓN</t>
  </si>
  <si>
    <t>REPROBACIÓN</t>
  </si>
  <si>
    <t>CUAUHTÉMOC</t>
  </si>
  <si>
    <t>XOCHIMILCO</t>
  </si>
  <si>
    <t>AZCAPOTZALCO</t>
  </si>
  <si>
    <t>IZTAPALAPA</t>
  </si>
  <si>
    <t>IZTACALCO</t>
  </si>
  <si>
    <t>GUSTAVO A. MADERO</t>
  </si>
  <si>
    <t>ÁLVARO OBREGÓN</t>
  </si>
  <si>
    <t>BENITO JUÁREZ</t>
  </si>
  <si>
    <t>MIGUEL HIDALGO</t>
  </si>
  <si>
    <t>EDUCACIÓN SECUNDARIA SOSTENIMIENTO FEDERAL AEFCM</t>
  </si>
  <si>
    <t>EDUCACIÓN SECUNDARIA GLOBAL</t>
  </si>
  <si>
    <t>VENUSTIANO CARRANZA</t>
  </si>
  <si>
    <t>MILPA ALTA</t>
  </si>
  <si>
    <t>CUAJIMALPA DE MORELOS</t>
  </si>
  <si>
    <t>LA MAGDALENA CONTRERAS</t>
  </si>
  <si>
    <t>TLALPAN</t>
  </si>
  <si>
    <t>COYOACÁN</t>
  </si>
  <si>
    <t>TLÁHUAC</t>
  </si>
  <si>
    <t xml:space="preserve">ÁLVARO OBREGÓN                                                                  </t>
  </si>
  <si>
    <t xml:space="preserve">AZCAPOTZALCO                                                                    </t>
  </si>
  <si>
    <t xml:space="preserve">BENITO JUÁREZ                                                                   </t>
  </si>
  <si>
    <t xml:space="preserve">COYOACÁN                                                                        </t>
  </si>
  <si>
    <t xml:space="preserve">CUAJIMALPA DE MORELOS                                                           </t>
  </si>
  <si>
    <t xml:space="preserve">CUAUHTÉMOC                                                                      </t>
  </si>
  <si>
    <t xml:space="preserve">GUSTAVO A. MADERO                                                               </t>
  </si>
  <si>
    <t xml:space="preserve">IZTACALCO                                                                       </t>
  </si>
  <si>
    <t xml:space="preserve">IZTAPALAPA                                                                      </t>
  </si>
  <si>
    <t xml:space="preserve">LA MAGDALENA CONTRERAS                                                          </t>
  </si>
  <si>
    <t xml:space="preserve">MIGUEL HIDALGO                                                                  </t>
  </si>
  <si>
    <t xml:space="preserve">MILPA ALTA                                                                      </t>
  </si>
  <si>
    <t xml:space="preserve">TLÁHUAC                                                                         </t>
  </si>
  <si>
    <t xml:space="preserve">TLALPAN                                                                         </t>
  </si>
  <si>
    <t xml:space="preserve">VENUSTIANO CARRANZA                                                             </t>
  </si>
  <si>
    <t xml:space="preserve">XOCHIMILCO                                                                      </t>
  </si>
  <si>
    <t>EDUCACIÓN SECUNDARIA SOSTENIMIENTO AUTÓNOMO</t>
  </si>
  <si>
    <t>Total general</t>
  </si>
  <si>
    <t>EDUCACIÓN SECUNDARIA SOSTENIMIENTO PARTICULAR</t>
  </si>
  <si>
    <t>EDUCACIÓN SECUNDARIA SOSTENIMIENTO OTROS ORGANISMOS FEDERALES</t>
  </si>
  <si>
    <t>FIN DE CURSOS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</si>
</sst>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2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0"/>
      <color theme="0"/>
      <name val="Montserrat"/>
    </font>
    <font>
      <sz val="10"/>
      <name val="EurekaSans-MediumCaps"/>
      <family val="2"/>
    </font>
    <font>
      <b/>
      <sz val="12"/>
      <name val="Montserrat"/>
    </font>
    <font>
      <sz val="10"/>
      <name val="Montserrat"/>
    </font>
    <font>
      <b/>
      <sz val="14"/>
      <name val="Montserrat"/>
    </font>
    <font>
      <sz val="6"/>
      <color indexed="63"/>
      <name val="Montserrat"/>
    </font>
    <font>
      <sz val="10"/>
      <name val="MS Sans Serif"/>
      <family val="2"/>
    </font>
    <font>
      <sz val="6"/>
      <color indexed="63"/>
      <name val="EurekaSans-MediumCaps"/>
      <family val="2"/>
    </font>
    <font>
      <b/>
      <sz val="8"/>
      <name val="MS Sans Serif"/>
      <family val="2"/>
    </font>
    <font>
      <sz val="6"/>
      <color indexed="63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9F22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8989A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3" fontId="2" fillId="2" borderId="3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3" borderId="0" xfId="0" applyFont="1" applyFill="1"/>
    <xf numFmtId="10" fontId="5" fillId="3" borderId="0" xfId="0" applyNumberFormat="1" applyFont="1" applyFill="1"/>
    <xf numFmtId="3" fontId="3" fillId="0" borderId="0" xfId="0" applyNumberFormat="1" applyFont="1"/>
    <xf numFmtId="0" fontId="5" fillId="4" borderId="0" xfId="0" applyFont="1" applyFill="1"/>
    <xf numFmtId="10" fontId="5" fillId="4" borderId="0" xfId="0" applyNumberFormat="1" applyFont="1" applyFill="1"/>
    <xf numFmtId="0" fontId="2" fillId="2" borderId="3" xfId="0" applyFont="1" applyFill="1" applyBorder="1"/>
    <xf numFmtId="0" fontId="10" fillId="0" borderId="0" xfId="0" applyFont="1"/>
    <xf numFmtId="0" fontId="11" fillId="0" borderId="0" xfId="0" applyFont="1"/>
    <xf numFmtId="10" fontId="5" fillId="3" borderId="0" xfId="1" applyNumberFormat="1" applyFont="1" applyFill="1"/>
    <xf numFmtId="10" fontId="5" fillId="4" borderId="0" xfId="1" applyNumberFormat="1" applyFont="1" applyFill="1"/>
    <xf numFmtId="10" fontId="2" fillId="2" borderId="3" xfId="1" applyNumberFormat="1" applyFont="1" applyFill="1" applyBorder="1"/>
    <xf numFmtId="10" fontId="2" fillId="2" borderId="3" xfId="1" applyNumberFormat="1" applyFont="1" applyFill="1" applyBorder="1" applyAlignment="1">
      <alignment horizontal="center" vertical="center"/>
    </xf>
    <xf numFmtId="1" fontId="5" fillId="3" borderId="0" xfId="0" applyNumberFormat="1" applyFont="1" applyFill="1"/>
    <xf numFmtId="1" fontId="5" fillId="4" borderId="0" xfId="0" applyNumberFormat="1" applyFont="1" applyFill="1"/>
    <xf numFmtId="1" fontId="2" fillId="2" borderId="3" xfId="0" applyNumberFormat="1" applyFont="1" applyFill="1" applyBorder="1"/>
    <xf numFmtId="3" fontId="5" fillId="3" borderId="0" xfId="0" applyNumberFormat="1" applyFont="1" applyFill="1"/>
    <xf numFmtId="3" fontId="5" fillId="4" borderId="0" xfId="0" applyNumberFormat="1" applyFont="1" applyFill="1"/>
    <xf numFmtId="3" fontId="2" fillId="2" borderId="3" xfId="0" applyNumberFormat="1" applyFont="1" applyFill="1" applyBorder="1"/>
    <xf numFmtId="10" fontId="5" fillId="3" borderId="0" xfId="1" applyNumberFormat="1" applyFont="1" applyFill="1" applyAlignment="1"/>
    <xf numFmtId="10" fontId="5" fillId="4" borderId="0" xfId="1" applyNumberFormat="1" applyFont="1" applyFill="1" applyAlignment="1"/>
    <xf numFmtId="10" fontId="2" fillId="2" borderId="3" xfId="1" applyNumberFormat="1" applyFont="1" applyFill="1" applyBorder="1" applyAlignment="1"/>
    <xf numFmtId="164" fontId="5" fillId="3" borderId="0" xfId="0" applyNumberFormat="1" applyFont="1" applyFill="1"/>
    <xf numFmtId="164" fontId="5" fillId="4" borderId="0" xfId="0" applyNumberFormat="1" applyFont="1" applyFill="1"/>
    <xf numFmtId="164" fontId="2" fillId="2" borderId="3" xfId="0" applyNumberFormat="1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89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914400</xdr:colOff>
      <xdr:row>0</xdr:row>
      <xdr:rowOff>24765</xdr:rowOff>
    </xdr:from>
    <xdr:ext cx="6084711" cy="505178"/>
    <xdr:pic>
      <xdr:nvPicPr>
        <xdr:cNvPr id="3" name="Imagen 7">
          <a:extLst>
            <a:ext uri="{FF2B5EF4-FFF2-40B4-BE49-F238E27FC236}">
              <a16:creationId xmlns:a16="http://schemas.microsoft.com/office/drawing/2014/main" id="{B212945F-4550-5340-ADF1-91604A702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765"/>
          <a:ext cx="6084711" cy="505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26</xdr:row>
      <xdr:rowOff>0</xdr:rowOff>
    </xdr:from>
    <xdr:to>
      <xdr:col>10</xdr:col>
      <xdr:colOff>10583</xdr:colOff>
      <xdr:row>27</xdr:row>
      <xdr:rowOff>160231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104F8D3A-92D0-4752-984C-0CAAFB1E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5429250"/>
          <a:ext cx="12731750" cy="340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815340</xdr:colOff>
      <xdr:row>0</xdr:row>
      <xdr:rowOff>13828</xdr:rowOff>
    </xdr:from>
    <xdr:ext cx="6084711" cy="505178"/>
    <xdr:pic>
      <xdr:nvPicPr>
        <xdr:cNvPr id="6" name="Imagen 7">
          <a:extLst>
            <a:ext uri="{FF2B5EF4-FFF2-40B4-BE49-F238E27FC236}">
              <a16:creationId xmlns:a16="http://schemas.microsoft.com/office/drawing/2014/main" id="{3060A0EF-6758-294B-91E2-85CD0349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021" y="13828"/>
          <a:ext cx="6084711" cy="505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26</xdr:row>
      <xdr:rowOff>0</xdr:rowOff>
    </xdr:from>
    <xdr:to>
      <xdr:col>9</xdr:col>
      <xdr:colOff>752474</xdr:colOff>
      <xdr:row>27</xdr:row>
      <xdr:rowOff>168698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292E22CC-0615-4F15-BFF6-66AD53DC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5591175"/>
          <a:ext cx="10115549" cy="349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28575</xdr:rowOff>
    </xdr:from>
    <xdr:to>
      <xdr:col>6</xdr:col>
      <xdr:colOff>894079</xdr:colOff>
      <xdr:row>3</xdr:row>
      <xdr:rowOff>7620</xdr:rowOff>
    </xdr:to>
    <xdr:pic>
      <xdr:nvPicPr>
        <xdr:cNvPr id="4" name="Imagen 7">
          <a:extLst>
            <a:ext uri="{FF2B5EF4-FFF2-40B4-BE49-F238E27FC236}">
              <a16:creationId xmlns:a16="http://schemas.microsoft.com/office/drawing/2014/main" id="{90931633-794D-D64F-B7E2-C31178708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28575"/>
          <a:ext cx="5650865" cy="520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21590</xdr:rowOff>
    </xdr:from>
    <xdr:to>
      <xdr:col>9</xdr:col>
      <xdr:colOff>1206500</xdr:colOff>
      <xdr:row>28</xdr:row>
      <xdr:rowOff>0</xdr:rowOff>
    </xdr:to>
    <xdr:pic>
      <xdr:nvPicPr>
        <xdr:cNvPr id="5" name="Imagen 8">
          <a:extLst>
            <a:ext uri="{FF2B5EF4-FFF2-40B4-BE49-F238E27FC236}">
              <a16:creationId xmlns:a16="http://schemas.microsoft.com/office/drawing/2014/main" id="{39C7563E-C252-D048-A96E-82664AFF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5450840"/>
          <a:ext cx="12954000" cy="338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914400</xdr:colOff>
      <xdr:row>0</xdr:row>
      <xdr:rowOff>15240</xdr:rowOff>
    </xdr:from>
    <xdr:to>
      <xdr:col>6</xdr:col>
      <xdr:colOff>779780</xdr:colOff>
      <xdr:row>2</xdr:row>
      <xdr:rowOff>179070</xdr:rowOff>
    </xdr:to>
    <xdr:pic>
      <xdr:nvPicPr>
        <xdr:cNvPr id="4" name="Imagen 7">
          <a:extLst>
            <a:ext uri="{FF2B5EF4-FFF2-40B4-BE49-F238E27FC236}">
              <a16:creationId xmlns:a16="http://schemas.microsoft.com/office/drawing/2014/main" id="{3F31C634-7428-F045-8DE8-CA3852D32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15240"/>
          <a:ext cx="554228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10</xdr:col>
      <xdr:colOff>0</xdr:colOff>
      <xdr:row>28</xdr:row>
      <xdr:rowOff>172720</xdr:rowOff>
    </xdr:to>
    <xdr:pic>
      <xdr:nvPicPr>
        <xdr:cNvPr id="5" name="Imagen 8">
          <a:extLst>
            <a:ext uri="{FF2B5EF4-FFF2-40B4-BE49-F238E27FC236}">
              <a16:creationId xmlns:a16="http://schemas.microsoft.com/office/drawing/2014/main" id="{332956C3-787D-B747-A83C-A9799682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20231100" y="107746800"/>
          <a:ext cx="134366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16510</xdr:rowOff>
    </xdr:from>
    <xdr:to>
      <xdr:col>10</xdr:col>
      <xdr:colOff>57149</xdr:colOff>
      <xdr:row>28</xdr:row>
      <xdr:rowOff>93980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2547544C-883A-FF44-A434-C87F15780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5788660"/>
          <a:ext cx="10182224" cy="439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439420</xdr:colOff>
      <xdr:row>0</xdr:row>
      <xdr:rowOff>19050</xdr:rowOff>
    </xdr:from>
    <xdr:to>
      <xdr:col>7</xdr:col>
      <xdr:colOff>779780</xdr:colOff>
      <xdr:row>2</xdr:row>
      <xdr:rowOff>167640</xdr:rowOff>
    </xdr:to>
    <xdr:pic>
      <xdr:nvPicPr>
        <xdr:cNvPr id="6" name="Imagen 7">
          <a:extLst>
            <a:ext uri="{FF2B5EF4-FFF2-40B4-BE49-F238E27FC236}">
              <a16:creationId xmlns:a16="http://schemas.microsoft.com/office/drawing/2014/main" id="{D83011A9-A9EE-C648-B035-DA79190F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395" y="19050"/>
          <a:ext cx="569341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F712-17D4-B74C-B261-B3CD2A54F08F}">
  <dimension ref="A2:J25"/>
  <sheetViews>
    <sheetView tabSelected="1" zoomScale="90" zoomScaleNormal="90" workbookViewId="0">
      <selection activeCell="G25" sqref="G25:H25"/>
    </sheetView>
  </sheetViews>
  <sheetFormatPr baseColWidth="10" defaultRowHeight="14.4"/>
  <cols>
    <col min="1" max="1" width="29.77734375" customWidth="1"/>
    <col min="2" max="2" width="15.77734375" bestFit="1" customWidth="1"/>
    <col min="3" max="3" width="15.33203125" bestFit="1" customWidth="1"/>
    <col min="4" max="4" width="17.44140625" bestFit="1" customWidth="1"/>
    <col min="5" max="5" width="17.77734375" bestFit="1" customWidth="1"/>
    <col min="6" max="6" width="18.77734375" bestFit="1" customWidth="1"/>
    <col min="7" max="7" width="18.6640625" bestFit="1" customWidth="1"/>
    <col min="8" max="8" width="19.44140625" bestFit="1" customWidth="1"/>
    <col min="9" max="9" width="14.6640625" bestFit="1" customWidth="1"/>
    <col min="10" max="10" width="17.77734375" bestFit="1" customWidth="1"/>
    <col min="15" max="16" width="21.6640625" customWidth="1"/>
  </cols>
  <sheetData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8">
      <c r="A5" s="4" t="s">
        <v>23</v>
      </c>
      <c r="B5" s="5"/>
      <c r="C5" s="5"/>
      <c r="D5" s="5"/>
      <c r="E5" s="5"/>
      <c r="F5" s="5"/>
      <c r="G5" s="5"/>
      <c r="H5" s="41" t="s">
        <v>51</v>
      </c>
      <c r="I5" s="41"/>
      <c r="J5" s="41"/>
    </row>
    <row r="6" spans="1:10" ht="21.6">
      <c r="A6" s="6"/>
      <c r="B6" s="5"/>
      <c r="C6" s="5"/>
      <c r="D6" s="5"/>
      <c r="E6" s="5"/>
      <c r="F6" s="5"/>
      <c r="G6" s="7"/>
      <c r="H6" s="7"/>
      <c r="I6" s="7"/>
      <c r="J6" s="7"/>
    </row>
    <row r="7" spans="1:10" ht="16.2">
      <c r="A7" s="34" t="s">
        <v>2</v>
      </c>
      <c r="B7" s="36" t="s">
        <v>0</v>
      </c>
      <c r="C7" s="37"/>
      <c r="D7" s="37"/>
      <c r="E7" s="37"/>
      <c r="F7" s="38"/>
      <c r="G7" s="39" t="s">
        <v>1</v>
      </c>
      <c r="H7" s="40"/>
      <c r="I7" s="42" t="s">
        <v>6</v>
      </c>
      <c r="J7" s="42" t="s">
        <v>7</v>
      </c>
    </row>
    <row r="8" spans="1:10" ht="16.2">
      <c r="A8" s="35"/>
      <c r="B8" s="1" t="s">
        <v>4</v>
      </c>
      <c r="C8" s="1" t="s">
        <v>5</v>
      </c>
      <c r="D8" s="1" t="s">
        <v>8</v>
      </c>
      <c r="E8" s="1" t="s">
        <v>9</v>
      </c>
      <c r="F8" s="2" t="s">
        <v>10</v>
      </c>
      <c r="G8" s="1" t="s">
        <v>11</v>
      </c>
      <c r="H8" s="1" t="s">
        <v>12</v>
      </c>
      <c r="I8" s="43"/>
      <c r="J8" s="43"/>
    </row>
    <row r="9" spans="1:10" ht="16.2">
      <c r="A9" s="10" t="s">
        <v>19</v>
      </c>
      <c r="B9" s="25">
        <v>13675</v>
      </c>
      <c r="C9" s="25">
        <v>12880</v>
      </c>
      <c r="D9" s="25">
        <v>26555</v>
      </c>
      <c r="E9" s="25">
        <v>24794</v>
      </c>
      <c r="F9" s="25">
        <v>1761</v>
      </c>
      <c r="G9" s="18">
        <f>E9/D9</f>
        <v>0.93368480512144603</v>
      </c>
      <c r="H9" s="18">
        <f>F9/D9</f>
        <v>6.6315194878553946E-2</v>
      </c>
      <c r="I9" s="25">
        <v>890</v>
      </c>
      <c r="J9" s="25">
        <v>95</v>
      </c>
    </row>
    <row r="10" spans="1:10" ht="16.2">
      <c r="A10" s="13" t="s">
        <v>15</v>
      </c>
      <c r="B10" s="26">
        <v>7736</v>
      </c>
      <c r="C10" s="26">
        <v>7411</v>
      </c>
      <c r="D10" s="26">
        <v>15147</v>
      </c>
      <c r="E10" s="26">
        <v>14463</v>
      </c>
      <c r="F10" s="26">
        <v>684</v>
      </c>
      <c r="G10" s="19">
        <f t="shared" ref="G10:G25" si="0">E10/D10</f>
        <v>0.95484254307783722</v>
      </c>
      <c r="H10" s="19">
        <f t="shared" ref="H10:H25" si="1">F10/D10</f>
        <v>4.5157456922162803E-2</v>
      </c>
      <c r="I10" s="26">
        <v>598</v>
      </c>
      <c r="J10" s="26">
        <v>58</v>
      </c>
    </row>
    <row r="11" spans="1:10" ht="16.2">
      <c r="A11" s="10" t="s">
        <v>20</v>
      </c>
      <c r="B11" s="25">
        <v>6941</v>
      </c>
      <c r="C11" s="25">
        <v>7713</v>
      </c>
      <c r="D11" s="25">
        <v>14654</v>
      </c>
      <c r="E11" s="25">
        <v>14460</v>
      </c>
      <c r="F11" s="25">
        <v>194</v>
      </c>
      <c r="G11" s="18">
        <f t="shared" si="0"/>
        <v>0.98676129384468403</v>
      </c>
      <c r="H11" s="18">
        <f t="shared" si="1"/>
        <v>1.3238706155315954E-2</v>
      </c>
      <c r="I11" s="25">
        <v>620</v>
      </c>
      <c r="J11" s="25">
        <v>73</v>
      </c>
    </row>
    <row r="12" spans="1:10" ht="16.2">
      <c r="A12" s="13" t="s">
        <v>29</v>
      </c>
      <c r="B12" s="26">
        <v>11865</v>
      </c>
      <c r="C12" s="26">
        <v>11837</v>
      </c>
      <c r="D12" s="26">
        <v>23702</v>
      </c>
      <c r="E12" s="26">
        <v>22757</v>
      </c>
      <c r="F12" s="26">
        <v>945</v>
      </c>
      <c r="G12" s="19">
        <f t="shared" si="0"/>
        <v>0.96012994683992914</v>
      </c>
      <c r="H12" s="19">
        <f t="shared" si="1"/>
        <v>3.9870053160070883E-2</v>
      </c>
      <c r="I12" s="26">
        <v>850</v>
      </c>
      <c r="J12" s="26">
        <v>90</v>
      </c>
    </row>
    <row r="13" spans="1:10" ht="16.2">
      <c r="A13" s="10" t="s">
        <v>26</v>
      </c>
      <c r="B13" s="25">
        <v>6704</v>
      </c>
      <c r="C13" s="25">
        <v>6852</v>
      </c>
      <c r="D13" s="25">
        <v>13556</v>
      </c>
      <c r="E13" s="25">
        <v>13315</v>
      </c>
      <c r="F13" s="25">
        <v>241</v>
      </c>
      <c r="G13" s="18">
        <f t="shared" si="0"/>
        <v>0.98222189436411922</v>
      </c>
      <c r="H13" s="18">
        <f t="shared" si="1"/>
        <v>1.7778105635880791E-2</v>
      </c>
      <c r="I13" s="25">
        <v>483</v>
      </c>
      <c r="J13" s="25">
        <v>53</v>
      </c>
    </row>
    <row r="14" spans="1:10" ht="16.2">
      <c r="A14" s="13" t="s">
        <v>13</v>
      </c>
      <c r="B14" s="26">
        <v>9839</v>
      </c>
      <c r="C14" s="26">
        <v>9982</v>
      </c>
      <c r="D14" s="26">
        <v>19821</v>
      </c>
      <c r="E14" s="26">
        <v>18680</v>
      </c>
      <c r="F14" s="26">
        <v>1141</v>
      </c>
      <c r="G14" s="19">
        <f t="shared" si="0"/>
        <v>0.94243479138287678</v>
      </c>
      <c r="H14" s="19">
        <f t="shared" si="1"/>
        <v>5.7565208617123255E-2</v>
      </c>
      <c r="I14" s="26">
        <v>782</v>
      </c>
      <c r="J14" s="26">
        <v>86</v>
      </c>
    </row>
    <row r="15" spans="1:10" ht="16.2">
      <c r="A15" s="10" t="s">
        <v>18</v>
      </c>
      <c r="B15" s="25">
        <v>30540</v>
      </c>
      <c r="C15" s="25">
        <v>30221</v>
      </c>
      <c r="D15" s="25">
        <v>60761</v>
      </c>
      <c r="E15" s="25">
        <v>58010</v>
      </c>
      <c r="F15" s="25">
        <v>2751</v>
      </c>
      <c r="G15" s="18">
        <f t="shared" si="0"/>
        <v>0.95472424746136497</v>
      </c>
      <c r="H15" s="18">
        <f t="shared" si="1"/>
        <v>4.5275752538634979E-2</v>
      </c>
      <c r="I15" s="25">
        <v>2128</v>
      </c>
      <c r="J15" s="25">
        <v>194</v>
      </c>
    </row>
    <row r="16" spans="1:10" ht="16.2">
      <c r="A16" s="13" t="s">
        <v>17</v>
      </c>
      <c r="B16" s="26">
        <v>8633</v>
      </c>
      <c r="C16" s="26">
        <v>8487</v>
      </c>
      <c r="D16" s="26">
        <v>17120</v>
      </c>
      <c r="E16" s="26">
        <v>16394</v>
      </c>
      <c r="F16" s="26">
        <v>726</v>
      </c>
      <c r="G16" s="19">
        <f t="shared" si="0"/>
        <v>0.95759345794392525</v>
      </c>
      <c r="H16" s="19">
        <f t="shared" si="1"/>
        <v>4.2406542056074768E-2</v>
      </c>
      <c r="I16" s="26">
        <v>634</v>
      </c>
      <c r="J16" s="26">
        <v>63</v>
      </c>
    </row>
    <row r="17" spans="1:10" ht="16.2">
      <c r="A17" s="10" t="s">
        <v>16</v>
      </c>
      <c r="B17" s="25">
        <v>39301</v>
      </c>
      <c r="C17" s="25">
        <v>38706</v>
      </c>
      <c r="D17" s="25">
        <v>78007</v>
      </c>
      <c r="E17" s="25">
        <v>73203</v>
      </c>
      <c r="F17" s="25">
        <v>4804</v>
      </c>
      <c r="G17" s="18">
        <f t="shared" si="0"/>
        <v>0.9384157831989437</v>
      </c>
      <c r="H17" s="18">
        <f t="shared" si="1"/>
        <v>6.1584216801056316E-2</v>
      </c>
      <c r="I17" s="25">
        <v>2433</v>
      </c>
      <c r="J17" s="25">
        <v>213</v>
      </c>
    </row>
    <row r="18" spans="1:10" ht="16.2">
      <c r="A18" s="13" t="s">
        <v>27</v>
      </c>
      <c r="B18" s="26">
        <v>4897</v>
      </c>
      <c r="C18" s="26">
        <v>5139</v>
      </c>
      <c r="D18" s="26">
        <v>10036</v>
      </c>
      <c r="E18" s="26">
        <v>9422</v>
      </c>
      <c r="F18" s="26">
        <v>614</v>
      </c>
      <c r="G18" s="19">
        <f t="shared" si="0"/>
        <v>0.93882024711040257</v>
      </c>
      <c r="H18" s="19">
        <f t="shared" si="1"/>
        <v>6.1179752889597448E-2</v>
      </c>
      <c r="I18" s="26">
        <v>320</v>
      </c>
      <c r="J18" s="26">
        <v>31</v>
      </c>
    </row>
    <row r="19" spans="1:10" ht="16.2">
      <c r="A19" s="10" t="s">
        <v>21</v>
      </c>
      <c r="B19" s="25">
        <v>8483</v>
      </c>
      <c r="C19" s="25">
        <v>8175</v>
      </c>
      <c r="D19" s="25">
        <v>16658</v>
      </c>
      <c r="E19" s="25">
        <v>15859</v>
      </c>
      <c r="F19" s="25">
        <v>799</v>
      </c>
      <c r="G19" s="18">
        <f t="shared" si="0"/>
        <v>0.95203505823027978</v>
      </c>
      <c r="H19" s="18">
        <f t="shared" si="1"/>
        <v>4.7964941769720257E-2</v>
      </c>
      <c r="I19" s="25">
        <v>650</v>
      </c>
      <c r="J19" s="25">
        <v>69</v>
      </c>
    </row>
    <row r="20" spans="1:10" ht="16.2">
      <c r="A20" s="13" t="s">
        <v>25</v>
      </c>
      <c r="B20" s="26">
        <v>3924</v>
      </c>
      <c r="C20" s="26">
        <v>3957</v>
      </c>
      <c r="D20" s="26">
        <v>7881</v>
      </c>
      <c r="E20" s="26">
        <v>7565</v>
      </c>
      <c r="F20" s="26">
        <v>316</v>
      </c>
      <c r="G20" s="19">
        <f t="shared" si="0"/>
        <v>0.95990356553736833</v>
      </c>
      <c r="H20" s="19">
        <f t="shared" si="1"/>
        <v>4.0096434462631649E-2</v>
      </c>
      <c r="I20" s="26">
        <v>232</v>
      </c>
      <c r="J20" s="26">
        <v>20</v>
      </c>
    </row>
    <row r="21" spans="1:10" ht="16.2">
      <c r="A21" s="10" t="s">
        <v>30</v>
      </c>
      <c r="B21" s="25">
        <v>10198</v>
      </c>
      <c r="C21" s="25">
        <v>10056</v>
      </c>
      <c r="D21" s="25">
        <v>20254</v>
      </c>
      <c r="E21" s="25">
        <v>18711</v>
      </c>
      <c r="F21" s="25">
        <v>1543</v>
      </c>
      <c r="G21" s="18">
        <f t="shared" si="0"/>
        <v>0.92381751752740204</v>
      </c>
      <c r="H21" s="18">
        <f t="shared" si="1"/>
        <v>7.6182482472598012E-2</v>
      </c>
      <c r="I21" s="25">
        <v>599</v>
      </c>
      <c r="J21" s="25">
        <v>48</v>
      </c>
    </row>
    <row r="22" spans="1:10" ht="16.2">
      <c r="A22" s="13" t="s">
        <v>28</v>
      </c>
      <c r="B22" s="26">
        <v>14250</v>
      </c>
      <c r="C22" s="26">
        <v>13892</v>
      </c>
      <c r="D22" s="26">
        <v>28142</v>
      </c>
      <c r="E22" s="26">
        <v>27584</v>
      </c>
      <c r="F22" s="26">
        <v>558</v>
      </c>
      <c r="G22" s="19">
        <f t="shared" si="0"/>
        <v>0.98017198493355129</v>
      </c>
      <c r="H22" s="19">
        <f t="shared" si="1"/>
        <v>1.9828015066448726E-2</v>
      </c>
      <c r="I22" s="26">
        <v>890</v>
      </c>
      <c r="J22" s="26">
        <v>97</v>
      </c>
    </row>
    <row r="23" spans="1:10" ht="16.2">
      <c r="A23" s="10" t="s">
        <v>24</v>
      </c>
      <c r="B23" s="25">
        <v>8713</v>
      </c>
      <c r="C23" s="25">
        <v>8593</v>
      </c>
      <c r="D23" s="25">
        <v>17306</v>
      </c>
      <c r="E23" s="25">
        <v>16510</v>
      </c>
      <c r="F23" s="25">
        <v>796</v>
      </c>
      <c r="G23" s="18">
        <f t="shared" si="0"/>
        <v>0.9540043915405062</v>
      </c>
      <c r="H23" s="18">
        <f t="shared" si="1"/>
        <v>4.5995608459493818E-2</v>
      </c>
      <c r="I23" s="25">
        <v>630</v>
      </c>
      <c r="J23" s="25">
        <v>64</v>
      </c>
    </row>
    <row r="24" spans="1:10" ht="16.2">
      <c r="A24" s="13" t="s">
        <v>14</v>
      </c>
      <c r="B24" s="26">
        <v>10484</v>
      </c>
      <c r="C24" s="26">
        <v>10483</v>
      </c>
      <c r="D24" s="26">
        <v>20967</v>
      </c>
      <c r="E24" s="26">
        <v>19744</v>
      </c>
      <c r="F24" s="26">
        <v>1223</v>
      </c>
      <c r="G24" s="19">
        <f t="shared" si="0"/>
        <v>0.94167024371631614</v>
      </c>
      <c r="H24" s="19">
        <f t="shared" si="1"/>
        <v>5.8329756283683885E-2</v>
      </c>
      <c r="I24" s="26">
        <v>660</v>
      </c>
      <c r="J24" s="26">
        <v>57</v>
      </c>
    </row>
    <row r="25" spans="1:10" ht="16.2">
      <c r="A25" s="15" t="s">
        <v>3</v>
      </c>
      <c r="B25" s="27">
        <v>196183</v>
      </c>
      <c r="C25" s="27">
        <v>194384</v>
      </c>
      <c r="D25" s="27">
        <v>390567</v>
      </c>
      <c r="E25" s="27">
        <v>371471</v>
      </c>
      <c r="F25" s="27">
        <v>19096</v>
      </c>
      <c r="G25" s="20">
        <f t="shared" si="0"/>
        <v>0.95110698036444452</v>
      </c>
      <c r="H25" s="20">
        <f t="shared" si="1"/>
        <v>4.8893019635555486E-2</v>
      </c>
      <c r="I25" s="27">
        <v>13399</v>
      </c>
      <c r="J25" s="27">
        <v>1311</v>
      </c>
    </row>
  </sheetData>
  <mergeCells count="6">
    <mergeCell ref="A7:A8"/>
    <mergeCell ref="B7:F7"/>
    <mergeCell ref="G7:H7"/>
    <mergeCell ref="H5:J5"/>
    <mergeCell ref="J7:J8"/>
    <mergeCell ref="I7:I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65F29-67EE-8E40-AE84-879ACD14AE63}">
  <dimension ref="A1:J25"/>
  <sheetViews>
    <sheetView topLeftCell="A17" zoomScaleNormal="100" workbookViewId="0">
      <selection activeCell="G25" sqref="G25:H25"/>
    </sheetView>
  </sheetViews>
  <sheetFormatPr baseColWidth="10" defaultRowHeight="14.4"/>
  <cols>
    <col min="1" max="1" width="29.5546875" customWidth="1"/>
    <col min="2" max="2" width="12" customWidth="1"/>
    <col min="3" max="3" width="13.109375" customWidth="1"/>
    <col min="4" max="4" width="12.77734375" customWidth="1"/>
    <col min="5" max="5" width="14.6640625" customWidth="1"/>
    <col min="6" max="6" width="13.6640625" customWidth="1"/>
    <col min="7" max="7" width="13" customWidth="1"/>
    <col min="8" max="8" width="15.109375" customWidth="1"/>
    <col min="9" max="9" width="12.6640625" customWidth="1"/>
  </cols>
  <sheetData>
    <row r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8">
      <c r="A5" s="4" t="s">
        <v>22</v>
      </c>
      <c r="B5" s="5"/>
      <c r="C5" s="5"/>
      <c r="D5" s="5"/>
      <c r="E5" s="5"/>
      <c r="F5" s="5"/>
      <c r="G5" s="5"/>
      <c r="H5" s="44" t="s">
        <v>51</v>
      </c>
      <c r="I5" s="44"/>
      <c r="J5" s="44"/>
    </row>
    <row r="6" spans="1:10" ht="21.6">
      <c r="A6" s="6"/>
      <c r="B6" s="5"/>
      <c r="C6" s="5"/>
      <c r="D6" s="5"/>
      <c r="E6" s="5"/>
      <c r="F6" s="5"/>
      <c r="G6" s="7"/>
      <c r="H6" s="7"/>
      <c r="I6" s="7"/>
      <c r="J6" s="7"/>
    </row>
    <row r="7" spans="1:10" ht="16.2">
      <c r="A7" s="34" t="s">
        <v>2</v>
      </c>
      <c r="B7" s="36" t="s">
        <v>0</v>
      </c>
      <c r="C7" s="37"/>
      <c r="D7" s="37"/>
      <c r="E7" s="37"/>
      <c r="F7" s="38"/>
      <c r="G7" s="39" t="s">
        <v>1</v>
      </c>
      <c r="H7" s="40"/>
      <c r="I7" s="42" t="s">
        <v>6</v>
      </c>
      <c r="J7" s="42" t="s">
        <v>7</v>
      </c>
    </row>
    <row r="8" spans="1:10" ht="32.4">
      <c r="A8" s="35"/>
      <c r="B8" s="1" t="s">
        <v>4</v>
      </c>
      <c r="C8" s="1" t="s">
        <v>5</v>
      </c>
      <c r="D8" s="1" t="s">
        <v>8</v>
      </c>
      <c r="E8" s="1" t="s">
        <v>9</v>
      </c>
      <c r="F8" s="2" t="s">
        <v>10</v>
      </c>
      <c r="G8" s="21" t="s">
        <v>11</v>
      </c>
      <c r="H8" s="21" t="s">
        <v>12</v>
      </c>
      <c r="I8" s="43"/>
      <c r="J8" s="43"/>
    </row>
    <row r="9" spans="1:10" ht="16.2">
      <c r="A9" s="10" t="s">
        <v>19</v>
      </c>
      <c r="B9" s="25">
        <v>9869</v>
      </c>
      <c r="C9" s="25">
        <v>9446</v>
      </c>
      <c r="D9" s="25">
        <v>19315</v>
      </c>
      <c r="E9" s="25">
        <v>17676</v>
      </c>
      <c r="F9" s="25">
        <v>1639</v>
      </c>
      <c r="G9" s="18">
        <f>E9/D9</f>
        <v>0.91514367072223657</v>
      </c>
      <c r="H9" s="18">
        <f>F9/D9</f>
        <v>8.485632927776339E-2</v>
      </c>
      <c r="I9" s="25">
        <v>567</v>
      </c>
      <c r="J9" s="25">
        <v>42</v>
      </c>
    </row>
    <row r="10" spans="1:10" ht="16.2">
      <c r="A10" s="13" t="s">
        <v>15</v>
      </c>
      <c r="B10" s="26">
        <v>7037</v>
      </c>
      <c r="C10" s="26">
        <v>6718</v>
      </c>
      <c r="D10" s="26">
        <v>13755</v>
      </c>
      <c r="E10" s="26">
        <v>13071</v>
      </c>
      <c r="F10" s="26">
        <v>684</v>
      </c>
      <c r="G10" s="19">
        <f t="shared" ref="G10:G25" si="0">E10/D10</f>
        <v>0.95027262813522351</v>
      </c>
      <c r="H10" s="19">
        <f t="shared" ref="H10:H25" si="1">F10/D10</f>
        <v>4.9727371864776444E-2</v>
      </c>
      <c r="I10" s="26">
        <v>527</v>
      </c>
      <c r="J10" s="26">
        <v>42</v>
      </c>
    </row>
    <row r="11" spans="1:10" ht="16.2">
      <c r="A11" s="10" t="s">
        <v>20</v>
      </c>
      <c r="B11" s="25">
        <v>3367</v>
      </c>
      <c r="C11" s="25">
        <v>4068</v>
      </c>
      <c r="D11" s="25">
        <v>7435</v>
      </c>
      <c r="E11" s="25">
        <v>7295</v>
      </c>
      <c r="F11" s="25">
        <v>140</v>
      </c>
      <c r="G11" s="18">
        <f t="shared" si="0"/>
        <v>0.98117014122394086</v>
      </c>
      <c r="H11" s="18">
        <f t="shared" si="1"/>
        <v>1.882985877605918E-2</v>
      </c>
      <c r="I11" s="25">
        <v>302</v>
      </c>
      <c r="J11" s="25">
        <v>23</v>
      </c>
    </row>
    <row r="12" spans="1:10" ht="16.2">
      <c r="A12" s="13" t="s">
        <v>29</v>
      </c>
      <c r="B12" s="26">
        <v>9449</v>
      </c>
      <c r="C12" s="26">
        <v>9457</v>
      </c>
      <c r="D12" s="26">
        <v>18906</v>
      </c>
      <c r="E12" s="26">
        <v>18035</v>
      </c>
      <c r="F12" s="26">
        <v>871</v>
      </c>
      <c r="G12" s="19">
        <f t="shared" si="0"/>
        <v>0.95392996932190843</v>
      </c>
      <c r="H12" s="19">
        <f t="shared" si="1"/>
        <v>4.6070030678091609E-2</v>
      </c>
      <c r="I12" s="26">
        <v>634</v>
      </c>
      <c r="J12" s="26">
        <v>47</v>
      </c>
    </row>
    <row r="13" spans="1:10" ht="16.2">
      <c r="A13" s="10" t="s">
        <v>26</v>
      </c>
      <c r="B13" s="25">
        <v>4287</v>
      </c>
      <c r="C13" s="25">
        <v>4361</v>
      </c>
      <c r="D13" s="25">
        <v>8648</v>
      </c>
      <c r="E13" s="25">
        <v>8442</v>
      </c>
      <c r="F13" s="25">
        <v>206</v>
      </c>
      <c r="G13" s="18">
        <f t="shared" si="0"/>
        <v>0.97617946345975948</v>
      </c>
      <c r="H13" s="18">
        <f t="shared" si="1"/>
        <v>2.3820536540240519E-2</v>
      </c>
      <c r="I13" s="25">
        <v>225</v>
      </c>
      <c r="J13" s="25">
        <v>15</v>
      </c>
    </row>
    <row r="14" spans="1:10" ht="16.2">
      <c r="A14" s="13" t="s">
        <v>13</v>
      </c>
      <c r="B14" s="26">
        <v>7769</v>
      </c>
      <c r="C14" s="26">
        <v>7975</v>
      </c>
      <c r="D14" s="26">
        <v>15744</v>
      </c>
      <c r="E14" s="26">
        <v>14662</v>
      </c>
      <c r="F14" s="26">
        <v>1082</v>
      </c>
      <c r="G14" s="19">
        <f t="shared" si="0"/>
        <v>0.93127540650406504</v>
      </c>
      <c r="H14" s="19">
        <f t="shared" si="1"/>
        <v>6.872459349593496E-2</v>
      </c>
      <c r="I14" s="26">
        <v>604</v>
      </c>
      <c r="J14" s="26">
        <v>52</v>
      </c>
    </row>
    <row r="15" spans="1:10" ht="16.2">
      <c r="A15" s="10" t="s">
        <v>18</v>
      </c>
      <c r="B15" s="25">
        <v>25807</v>
      </c>
      <c r="C15" s="25">
        <v>25408</v>
      </c>
      <c r="D15" s="25">
        <v>51215</v>
      </c>
      <c r="E15" s="25">
        <v>48554</v>
      </c>
      <c r="F15" s="25">
        <v>2661</v>
      </c>
      <c r="G15" s="18">
        <f t="shared" si="0"/>
        <v>0.94804256565459333</v>
      </c>
      <c r="H15" s="18">
        <f t="shared" si="1"/>
        <v>5.1957434345406617E-2</v>
      </c>
      <c r="I15" s="25">
        <v>1727</v>
      </c>
      <c r="J15" s="25">
        <v>131</v>
      </c>
    </row>
    <row r="16" spans="1:10" ht="16.2">
      <c r="A16" s="13" t="s">
        <v>17</v>
      </c>
      <c r="B16" s="26">
        <v>7819</v>
      </c>
      <c r="C16" s="26">
        <v>7659</v>
      </c>
      <c r="D16" s="26">
        <v>15478</v>
      </c>
      <c r="E16" s="26">
        <v>14778</v>
      </c>
      <c r="F16" s="26">
        <v>700</v>
      </c>
      <c r="G16" s="19">
        <f t="shared" si="0"/>
        <v>0.95477451867166296</v>
      </c>
      <c r="H16" s="19">
        <f t="shared" si="1"/>
        <v>4.5225481328336994E-2</v>
      </c>
      <c r="I16" s="26">
        <v>552</v>
      </c>
      <c r="J16" s="26">
        <v>43</v>
      </c>
    </row>
    <row r="17" spans="1:10" ht="16.2">
      <c r="A17" s="10" t="s">
        <v>16</v>
      </c>
      <c r="B17" s="25">
        <v>35575</v>
      </c>
      <c r="C17" s="25">
        <v>35228</v>
      </c>
      <c r="D17" s="25">
        <v>70803</v>
      </c>
      <c r="E17" s="25">
        <v>66156</v>
      </c>
      <c r="F17" s="25">
        <v>4647</v>
      </c>
      <c r="G17" s="18">
        <f t="shared" si="0"/>
        <v>0.93436718783102413</v>
      </c>
      <c r="H17" s="18">
        <f t="shared" si="1"/>
        <v>6.5632812168975888E-2</v>
      </c>
      <c r="I17" s="25">
        <v>2116</v>
      </c>
      <c r="J17" s="25">
        <v>146</v>
      </c>
    </row>
    <row r="18" spans="1:10" ht="16.2">
      <c r="A18" s="13" t="s">
        <v>27</v>
      </c>
      <c r="B18" s="26">
        <v>4399</v>
      </c>
      <c r="C18" s="26">
        <v>4507</v>
      </c>
      <c r="D18" s="26">
        <v>8906</v>
      </c>
      <c r="E18" s="26">
        <v>8319</v>
      </c>
      <c r="F18" s="26">
        <v>587</v>
      </c>
      <c r="G18" s="19">
        <f t="shared" si="0"/>
        <v>0.93408937794745117</v>
      </c>
      <c r="H18" s="19">
        <f t="shared" si="1"/>
        <v>6.5910622052548842E-2</v>
      </c>
      <c r="I18" s="26">
        <v>255</v>
      </c>
      <c r="J18" s="26">
        <v>18</v>
      </c>
    </row>
    <row r="19" spans="1:10" ht="16.2">
      <c r="A19" s="10" t="s">
        <v>21</v>
      </c>
      <c r="B19" s="25">
        <v>6399</v>
      </c>
      <c r="C19" s="25">
        <v>5884</v>
      </c>
      <c r="D19" s="25">
        <v>12283</v>
      </c>
      <c r="E19" s="25">
        <v>11541</v>
      </c>
      <c r="F19" s="25">
        <v>742</v>
      </c>
      <c r="G19" s="18">
        <f t="shared" si="0"/>
        <v>0.93959130505576816</v>
      </c>
      <c r="H19" s="18">
        <f t="shared" si="1"/>
        <v>6.0408694944231865E-2</v>
      </c>
      <c r="I19" s="25">
        <v>435</v>
      </c>
      <c r="J19" s="25">
        <v>32</v>
      </c>
    </row>
    <row r="20" spans="1:10" ht="16.2">
      <c r="A20" s="13" t="s">
        <v>25</v>
      </c>
      <c r="B20" s="26">
        <v>3794</v>
      </c>
      <c r="C20" s="26">
        <v>3841</v>
      </c>
      <c r="D20" s="26">
        <v>7635</v>
      </c>
      <c r="E20" s="26">
        <v>7319</v>
      </c>
      <c r="F20" s="26">
        <v>316</v>
      </c>
      <c r="G20" s="19">
        <f t="shared" si="0"/>
        <v>0.95861165684348393</v>
      </c>
      <c r="H20" s="19">
        <f t="shared" si="1"/>
        <v>4.1388343156516044E-2</v>
      </c>
      <c r="I20" s="26">
        <v>217</v>
      </c>
      <c r="J20" s="26">
        <v>16</v>
      </c>
    </row>
    <row r="21" spans="1:10" ht="16.2">
      <c r="A21" s="10" t="s">
        <v>30</v>
      </c>
      <c r="B21" s="25">
        <v>9358</v>
      </c>
      <c r="C21" s="25">
        <v>9240</v>
      </c>
      <c r="D21" s="25">
        <v>18598</v>
      </c>
      <c r="E21" s="25">
        <v>17057</v>
      </c>
      <c r="F21" s="25">
        <v>1541</v>
      </c>
      <c r="G21" s="18">
        <f t="shared" si="0"/>
        <v>0.91714162813205724</v>
      </c>
      <c r="H21" s="18">
        <f t="shared" si="1"/>
        <v>8.2858371867942787E-2</v>
      </c>
      <c r="I21" s="25">
        <v>525</v>
      </c>
      <c r="J21" s="25">
        <v>32</v>
      </c>
    </row>
    <row r="22" spans="1:10" ht="16.2">
      <c r="A22" s="13" t="s">
        <v>28</v>
      </c>
      <c r="B22" s="26">
        <v>10823</v>
      </c>
      <c r="C22" s="26">
        <v>10643</v>
      </c>
      <c r="D22" s="26">
        <v>21466</v>
      </c>
      <c r="E22" s="26">
        <v>21031</v>
      </c>
      <c r="F22" s="26">
        <v>435</v>
      </c>
      <c r="G22" s="19">
        <f t="shared" si="0"/>
        <v>0.97973539550917732</v>
      </c>
      <c r="H22" s="19">
        <f t="shared" si="1"/>
        <v>2.0264604490822697E-2</v>
      </c>
      <c r="I22" s="26">
        <v>595</v>
      </c>
      <c r="J22" s="26">
        <v>40</v>
      </c>
    </row>
    <row r="23" spans="1:10" ht="16.2">
      <c r="A23" s="10" t="s">
        <v>24</v>
      </c>
      <c r="B23" s="25">
        <v>7643</v>
      </c>
      <c r="C23" s="25">
        <v>7599</v>
      </c>
      <c r="D23" s="25">
        <v>15242</v>
      </c>
      <c r="E23" s="25">
        <v>14492</v>
      </c>
      <c r="F23" s="25">
        <v>750</v>
      </c>
      <c r="G23" s="18">
        <f t="shared" si="0"/>
        <v>0.95079385907361236</v>
      </c>
      <c r="H23" s="18">
        <f t="shared" si="1"/>
        <v>4.9206140926387615E-2</v>
      </c>
      <c r="I23" s="25">
        <v>536</v>
      </c>
      <c r="J23" s="25">
        <v>47</v>
      </c>
    </row>
    <row r="24" spans="1:10" ht="16.2">
      <c r="A24" s="13" t="s">
        <v>14</v>
      </c>
      <c r="B24" s="26">
        <v>9420</v>
      </c>
      <c r="C24" s="26">
        <v>9500</v>
      </c>
      <c r="D24" s="26">
        <v>18920</v>
      </c>
      <c r="E24" s="26">
        <v>17744</v>
      </c>
      <c r="F24" s="26">
        <v>1176</v>
      </c>
      <c r="G24" s="19">
        <f t="shared" si="0"/>
        <v>0.93784355179704015</v>
      </c>
      <c r="H24" s="19">
        <f t="shared" si="1"/>
        <v>6.2156448202959833E-2</v>
      </c>
      <c r="I24" s="26">
        <v>540</v>
      </c>
      <c r="J24" s="26">
        <v>35</v>
      </c>
    </row>
    <row r="25" spans="1:10" ht="16.2">
      <c r="A25" s="15" t="s">
        <v>48</v>
      </c>
      <c r="B25" s="27">
        <v>162815</v>
      </c>
      <c r="C25" s="27">
        <v>161534</v>
      </c>
      <c r="D25" s="27">
        <v>324349</v>
      </c>
      <c r="E25" s="27">
        <v>306172</v>
      </c>
      <c r="F25" s="27">
        <v>18177</v>
      </c>
      <c r="G25" s="20">
        <v>0.94395851382307328</v>
      </c>
      <c r="H25" s="20">
        <v>5.6041486176926704E-2</v>
      </c>
      <c r="I25" s="27">
        <v>10357</v>
      </c>
      <c r="J25" s="27">
        <v>761</v>
      </c>
    </row>
  </sheetData>
  <mergeCells count="6">
    <mergeCell ref="H5:J5"/>
    <mergeCell ref="A7:A8"/>
    <mergeCell ref="I7:I8"/>
    <mergeCell ref="J7:J8"/>
    <mergeCell ref="G7:H7"/>
    <mergeCell ref="B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762B-DC60-6D47-9B0D-517715C3AA0C}">
  <dimension ref="A1:M32"/>
  <sheetViews>
    <sheetView zoomScale="90" zoomScaleNormal="90" workbookViewId="0">
      <selection activeCell="G25" sqref="G25"/>
    </sheetView>
  </sheetViews>
  <sheetFormatPr baseColWidth="10" defaultRowHeight="14.4"/>
  <cols>
    <col min="1" max="1" width="35.5546875" customWidth="1"/>
    <col min="2" max="2" width="11.33203125" customWidth="1"/>
    <col min="3" max="3" width="15.33203125" bestFit="1" customWidth="1"/>
    <col min="4" max="4" width="17.44140625" bestFit="1" customWidth="1"/>
    <col min="5" max="5" width="17.77734375" bestFit="1" customWidth="1"/>
    <col min="6" max="6" width="18.77734375" bestFit="1" customWidth="1"/>
    <col min="7" max="7" width="19.77734375" bestFit="1" customWidth="1"/>
    <col min="8" max="8" width="20.6640625" bestFit="1" customWidth="1"/>
    <col min="9" max="9" width="14.6640625" bestFit="1" customWidth="1"/>
    <col min="10" max="10" width="17.77734375" bestFit="1" customWidth="1"/>
    <col min="11" max="11" width="15.33203125" bestFit="1" customWidth="1"/>
    <col min="12" max="12" width="17.44140625" bestFit="1" customWidth="1"/>
    <col min="13" max="13" width="17.77734375" bestFit="1" customWidth="1"/>
    <col min="14" max="14" width="18.77734375" bestFit="1" customWidth="1"/>
    <col min="15" max="15" width="19.77734375" bestFit="1" customWidth="1"/>
    <col min="16" max="16" width="20.6640625" bestFit="1" customWidth="1"/>
    <col min="17" max="17" width="14.6640625" bestFit="1" customWidth="1"/>
    <col min="18" max="18" width="17.77734375" bestFit="1" customWidth="1"/>
  </cols>
  <sheetData>
    <row r="1" spans="1:1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8">
      <c r="A5" s="4" t="s">
        <v>50</v>
      </c>
      <c r="B5" s="5"/>
      <c r="C5" s="5"/>
      <c r="D5" s="5"/>
      <c r="E5" s="5"/>
      <c r="F5" s="5"/>
      <c r="G5" s="5"/>
      <c r="H5" s="41" t="s">
        <v>51</v>
      </c>
      <c r="I5" s="41"/>
      <c r="J5" s="41"/>
      <c r="K5" s="3"/>
    </row>
    <row r="6" spans="1:11" ht="21.6">
      <c r="A6" s="6"/>
      <c r="B6" s="5"/>
      <c r="C6" s="5"/>
      <c r="D6" s="5"/>
      <c r="E6" s="5"/>
      <c r="F6" s="5"/>
      <c r="G6" s="7"/>
      <c r="H6" s="7"/>
      <c r="I6" s="7"/>
      <c r="J6" s="7"/>
      <c r="K6" s="9"/>
    </row>
    <row r="7" spans="1:11" ht="16.2">
      <c r="A7" s="45" t="s">
        <v>2</v>
      </c>
      <c r="B7" s="46" t="s">
        <v>0</v>
      </c>
      <c r="C7" s="46"/>
      <c r="D7" s="46"/>
      <c r="E7" s="46"/>
      <c r="F7" s="46"/>
      <c r="G7" s="46" t="s">
        <v>1</v>
      </c>
      <c r="H7" s="46"/>
      <c r="I7" s="47" t="s">
        <v>6</v>
      </c>
      <c r="J7" s="47" t="s">
        <v>7</v>
      </c>
      <c r="K7" s="3"/>
    </row>
    <row r="8" spans="1:11" ht="16.2">
      <c r="A8" s="45"/>
      <c r="B8" s="1" t="s">
        <v>4</v>
      </c>
      <c r="C8" s="1" t="s">
        <v>5</v>
      </c>
      <c r="D8" s="1" t="s">
        <v>8</v>
      </c>
      <c r="E8" s="1" t="s">
        <v>9</v>
      </c>
      <c r="F8" s="2" t="s">
        <v>10</v>
      </c>
      <c r="G8" s="1" t="s">
        <v>11</v>
      </c>
      <c r="H8" s="1" t="s">
        <v>12</v>
      </c>
      <c r="I8" s="45"/>
      <c r="J8" s="45"/>
      <c r="K8" s="3"/>
    </row>
    <row r="9" spans="1:11" ht="16.2">
      <c r="A9" s="10" t="s">
        <v>31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18">
        <v>0</v>
      </c>
      <c r="H9" s="18">
        <v>0</v>
      </c>
      <c r="I9" s="22">
        <v>0</v>
      </c>
      <c r="J9" s="22">
        <v>0</v>
      </c>
      <c r="K9" s="12"/>
    </row>
    <row r="10" spans="1:11" ht="16.2">
      <c r="A10" s="13" t="s">
        <v>32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19">
        <v>0</v>
      </c>
      <c r="H10" s="19">
        <v>0</v>
      </c>
      <c r="I10" s="23">
        <v>0</v>
      </c>
      <c r="J10" s="23">
        <v>0</v>
      </c>
      <c r="K10" s="3"/>
    </row>
    <row r="11" spans="1:11" ht="16.2">
      <c r="A11" s="10" t="s">
        <v>33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18">
        <v>0</v>
      </c>
      <c r="H11" s="18">
        <v>0</v>
      </c>
      <c r="I11" s="22">
        <v>0</v>
      </c>
      <c r="J11" s="22">
        <v>0</v>
      </c>
      <c r="K11" s="3"/>
    </row>
    <row r="12" spans="1:11" ht="16.2">
      <c r="A12" s="13" t="s">
        <v>34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19">
        <v>0</v>
      </c>
      <c r="H12" s="19">
        <v>0</v>
      </c>
      <c r="I12" s="23">
        <v>0</v>
      </c>
      <c r="J12" s="23">
        <v>-4</v>
      </c>
      <c r="K12" s="3"/>
    </row>
    <row r="13" spans="1:11" ht="16.2">
      <c r="A13" s="10" t="s">
        <v>35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18">
        <v>0</v>
      </c>
      <c r="H13" s="18">
        <v>0</v>
      </c>
      <c r="I13" s="22">
        <v>0</v>
      </c>
      <c r="J13" s="22">
        <v>0</v>
      </c>
      <c r="K13" s="3"/>
    </row>
    <row r="14" spans="1:11" ht="16.2">
      <c r="A14" s="13" t="s">
        <v>36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19">
        <v>0</v>
      </c>
      <c r="H14" s="19">
        <v>0</v>
      </c>
      <c r="I14" s="23">
        <v>0</v>
      </c>
      <c r="J14" s="23">
        <v>0</v>
      </c>
      <c r="K14" s="3"/>
    </row>
    <row r="15" spans="1:11" ht="16.2">
      <c r="A15" s="10" t="s">
        <v>37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8">
        <v>0</v>
      </c>
      <c r="H15" s="18">
        <v>0</v>
      </c>
      <c r="I15" s="22">
        <v>0</v>
      </c>
      <c r="J15" s="22">
        <v>0</v>
      </c>
      <c r="K15" s="3"/>
    </row>
    <row r="16" spans="1:11" ht="16.2">
      <c r="A16" s="13" t="s">
        <v>38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19">
        <v>0</v>
      </c>
      <c r="H16" s="19">
        <v>0</v>
      </c>
      <c r="I16" s="23">
        <v>0</v>
      </c>
      <c r="J16" s="23">
        <v>0</v>
      </c>
      <c r="K16" s="3"/>
    </row>
    <row r="17" spans="1:13" ht="16.2">
      <c r="A17" s="10" t="s">
        <v>39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18">
        <v>0</v>
      </c>
      <c r="H17" s="18">
        <v>0</v>
      </c>
      <c r="I17" s="22">
        <v>0</v>
      </c>
      <c r="J17" s="22">
        <v>0</v>
      </c>
      <c r="K17" s="3"/>
    </row>
    <row r="18" spans="1:13" ht="16.2">
      <c r="A18" s="13" t="s">
        <v>40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19">
        <v>0</v>
      </c>
      <c r="H18" s="19">
        <v>0</v>
      </c>
      <c r="I18" s="23">
        <v>0</v>
      </c>
      <c r="J18" s="23">
        <v>0</v>
      </c>
      <c r="K18" s="3"/>
    </row>
    <row r="19" spans="1:13" ht="16.2">
      <c r="A19" s="10" t="s">
        <v>41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18">
        <v>0</v>
      </c>
      <c r="H19" s="18">
        <v>0</v>
      </c>
      <c r="I19" s="22">
        <v>0</v>
      </c>
      <c r="J19" s="22">
        <v>0</v>
      </c>
      <c r="K19" s="3"/>
    </row>
    <row r="20" spans="1:13" ht="16.2">
      <c r="A20" s="13" t="s">
        <v>42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19">
        <v>0</v>
      </c>
      <c r="H20" s="19">
        <v>0</v>
      </c>
      <c r="I20" s="23">
        <v>0</v>
      </c>
      <c r="J20" s="23">
        <v>0</v>
      </c>
      <c r="K20" s="3"/>
    </row>
    <row r="21" spans="1:13" ht="16.2">
      <c r="A21" s="10" t="s">
        <v>43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18">
        <v>0</v>
      </c>
      <c r="H21" s="18">
        <v>0</v>
      </c>
      <c r="I21" s="22">
        <v>0</v>
      </c>
      <c r="J21" s="22">
        <v>0</v>
      </c>
      <c r="K21" s="3"/>
    </row>
    <row r="22" spans="1:13" ht="16.2">
      <c r="A22" s="13" t="s">
        <v>44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19">
        <v>0</v>
      </c>
      <c r="H22" s="19">
        <v>0</v>
      </c>
      <c r="I22" s="23">
        <v>0</v>
      </c>
      <c r="J22" s="23">
        <v>0</v>
      </c>
      <c r="K22" s="3"/>
    </row>
    <row r="23" spans="1:13" ht="16.2">
      <c r="A23" s="10" t="s">
        <v>45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18">
        <v>0</v>
      </c>
      <c r="H23" s="18">
        <v>0</v>
      </c>
      <c r="I23" s="22">
        <v>0</v>
      </c>
      <c r="J23" s="22">
        <v>0</v>
      </c>
      <c r="K23" s="3"/>
    </row>
    <row r="24" spans="1:13" ht="16.2">
      <c r="A24" s="13" t="s">
        <v>46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19">
        <v>0</v>
      </c>
      <c r="H24" s="19">
        <v>0</v>
      </c>
      <c r="I24" s="23">
        <v>0</v>
      </c>
      <c r="J24" s="23">
        <v>0</v>
      </c>
      <c r="K24" s="3"/>
    </row>
    <row r="25" spans="1:13" ht="16.2">
      <c r="A25" s="15" t="s">
        <v>3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0">
        <v>0</v>
      </c>
      <c r="H25" s="20">
        <v>0</v>
      </c>
      <c r="I25" s="24">
        <v>0</v>
      </c>
      <c r="J25" s="24">
        <v>0</v>
      </c>
      <c r="K25" s="3"/>
    </row>
    <row r="26" spans="1:13">
      <c r="C26" s="16"/>
      <c r="D26" s="8"/>
      <c r="E26" s="8"/>
      <c r="F26" s="8"/>
      <c r="G26" s="8"/>
      <c r="H26" s="8"/>
      <c r="I26" s="17"/>
      <c r="J26" s="17"/>
      <c r="K26" s="17"/>
      <c r="L26" s="17"/>
      <c r="M26" s="3"/>
    </row>
    <row r="27" spans="1:13">
      <c r="C27" s="3"/>
      <c r="D27" s="12"/>
      <c r="E27" s="12"/>
      <c r="F27" s="12"/>
      <c r="G27" s="12"/>
      <c r="H27" s="12"/>
      <c r="I27" s="3"/>
      <c r="J27" s="3"/>
      <c r="K27" s="12"/>
      <c r="L27" s="12"/>
      <c r="M27" s="3"/>
    </row>
    <row r="28" spans="1:13">
      <c r="C28" s="3"/>
      <c r="D28" s="12"/>
      <c r="E28" s="12"/>
      <c r="F28" s="12"/>
      <c r="G28" s="12"/>
      <c r="H28" s="12"/>
      <c r="I28" s="12"/>
      <c r="J28" s="12"/>
      <c r="K28" s="12"/>
      <c r="L28" s="12"/>
      <c r="M28" s="3"/>
    </row>
    <row r="29" spans="1:13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</sheetData>
  <mergeCells count="6">
    <mergeCell ref="H5:J5"/>
    <mergeCell ref="A7:A8"/>
    <mergeCell ref="B7:F7"/>
    <mergeCell ref="G7:H7"/>
    <mergeCell ref="I7:I8"/>
    <mergeCell ref="J7:J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4DD3-BA30-5C4A-AE95-5E58122593A6}">
  <dimension ref="A1:N31"/>
  <sheetViews>
    <sheetView zoomScale="90" zoomScaleNormal="90" workbookViewId="0">
      <selection activeCell="G25" sqref="G25:H25"/>
    </sheetView>
  </sheetViews>
  <sheetFormatPr baseColWidth="10" defaultRowHeight="14.4"/>
  <cols>
    <col min="1" max="1" width="23" bestFit="1" customWidth="1"/>
    <col min="2" max="2" width="13.44140625" customWidth="1"/>
    <col min="3" max="3" width="15.33203125" bestFit="1" customWidth="1"/>
    <col min="4" max="4" width="17.44140625" bestFit="1" customWidth="1"/>
    <col min="5" max="5" width="17.77734375" bestFit="1" customWidth="1"/>
    <col min="6" max="6" width="18.77734375" bestFit="1" customWidth="1"/>
    <col min="7" max="7" width="18.6640625" bestFit="1" customWidth="1"/>
    <col min="8" max="8" width="19.44140625" bestFit="1" customWidth="1"/>
    <col min="9" max="9" width="14.6640625" bestFit="1" customWidth="1"/>
    <col min="10" max="10" width="17.77734375" bestFit="1" customWidth="1"/>
  </cols>
  <sheetData>
    <row r="1" spans="1:1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8">
      <c r="A5" s="4" t="s">
        <v>49</v>
      </c>
      <c r="B5" s="5"/>
      <c r="C5" s="5"/>
      <c r="D5" s="5"/>
      <c r="E5" s="5"/>
      <c r="F5" s="5"/>
      <c r="G5" s="5"/>
      <c r="H5" s="41" t="s">
        <v>51</v>
      </c>
      <c r="I5" s="41"/>
      <c r="J5" s="41"/>
      <c r="K5" s="3"/>
    </row>
    <row r="6" spans="1:11" ht="21.6">
      <c r="A6" s="6"/>
      <c r="B6" s="5"/>
      <c r="C6" s="5"/>
      <c r="D6" s="5"/>
      <c r="E6" s="5"/>
      <c r="F6" s="5"/>
      <c r="G6" s="7"/>
      <c r="H6" s="7"/>
      <c r="I6" s="7"/>
      <c r="J6" s="7"/>
      <c r="K6" s="9"/>
    </row>
    <row r="7" spans="1:11" ht="16.2">
      <c r="A7" s="45" t="s">
        <v>2</v>
      </c>
      <c r="B7" s="46" t="s">
        <v>0</v>
      </c>
      <c r="C7" s="46"/>
      <c r="D7" s="46"/>
      <c r="E7" s="46"/>
      <c r="F7" s="46"/>
      <c r="G7" s="46" t="s">
        <v>1</v>
      </c>
      <c r="H7" s="46"/>
      <c r="I7" s="47" t="s">
        <v>6</v>
      </c>
      <c r="J7" s="47" t="s">
        <v>7</v>
      </c>
      <c r="K7" s="3"/>
    </row>
    <row r="8" spans="1:11" ht="16.2">
      <c r="A8" s="45"/>
      <c r="B8" s="1" t="s">
        <v>4</v>
      </c>
      <c r="C8" s="1" t="s">
        <v>5</v>
      </c>
      <c r="D8" s="1" t="s">
        <v>8</v>
      </c>
      <c r="E8" s="1" t="s">
        <v>9</v>
      </c>
      <c r="F8" s="2" t="s">
        <v>10</v>
      </c>
      <c r="G8" s="1" t="s">
        <v>11</v>
      </c>
      <c r="H8" s="1" t="s">
        <v>12</v>
      </c>
      <c r="I8" s="45"/>
      <c r="J8" s="45"/>
      <c r="K8" s="3"/>
    </row>
    <row r="9" spans="1:11" ht="16.2">
      <c r="A9" s="10" t="s">
        <v>19</v>
      </c>
      <c r="B9" s="25">
        <v>3699</v>
      </c>
      <c r="C9" s="25">
        <v>3358</v>
      </c>
      <c r="D9" s="25">
        <v>7057</v>
      </c>
      <c r="E9" s="25">
        <v>6958</v>
      </c>
      <c r="F9" s="25">
        <v>99</v>
      </c>
      <c r="G9" s="28">
        <f>E9/D9</f>
        <v>0.98597137593878414</v>
      </c>
      <c r="H9" s="28">
        <f>F9/D9</f>
        <v>1.4028624061215814E-2</v>
      </c>
      <c r="I9" s="25">
        <v>314</v>
      </c>
      <c r="J9" s="25">
        <v>50</v>
      </c>
      <c r="K9" s="12"/>
    </row>
    <row r="10" spans="1:11" ht="16.2">
      <c r="A10" s="13" t="s">
        <v>15</v>
      </c>
      <c r="B10" s="26">
        <v>686</v>
      </c>
      <c r="C10" s="26">
        <v>661</v>
      </c>
      <c r="D10" s="26">
        <v>1347</v>
      </c>
      <c r="E10" s="26">
        <v>1347</v>
      </c>
      <c r="F10" s="26">
        <v>0</v>
      </c>
      <c r="G10" s="29">
        <f t="shared" ref="G10:G24" si="0">E10/D10</f>
        <v>1</v>
      </c>
      <c r="H10" s="29">
        <f t="shared" ref="H10:H24" si="1">F10/D10</f>
        <v>0</v>
      </c>
      <c r="I10" s="26">
        <v>63</v>
      </c>
      <c r="J10" s="26">
        <v>13</v>
      </c>
      <c r="K10" s="3"/>
    </row>
    <row r="11" spans="1:11" ht="16.2">
      <c r="A11" s="10" t="s">
        <v>20</v>
      </c>
      <c r="B11" s="25">
        <v>3443</v>
      </c>
      <c r="C11" s="25">
        <v>3546</v>
      </c>
      <c r="D11" s="25">
        <v>6989</v>
      </c>
      <c r="E11" s="25">
        <v>6949</v>
      </c>
      <c r="F11" s="25">
        <v>40</v>
      </c>
      <c r="G11" s="28">
        <f t="shared" si="0"/>
        <v>0.99427672056088134</v>
      </c>
      <c r="H11" s="28">
        <f t="shared" si="1"/>
        <v>5.7232794391186151E-3</v>
      </c>
      <c r="I11" s="25">
        <v>291</v>
      </c>
      <c r="J11" s="25">
        <v>45</v>
      </c>
      <c r="K11" s="3"/>
    </row>
    <row r="12" spans="1:11" ht="16.2">
      <c r="A12" s="13" t="s">
        <v>29</v>
      </c>
      <c r="B12" s="26">
        <v>2377</v>
      </c>
      <c r="C12" s="26">
        <v>2338</v>
      </c>
      <c r="D12" s="26">
        <v>4715</v>
      </c>
      <c r="E12" s="26">
        <v>4643</v>
      </c>
      <c r="F12" s="26">
        <v>72</v>
      </c>
      <c r="G12" s="29">
        <f t="shared" si="0"/>
        <v>0.98472958642629904</v>
      </c>
      <c r="H12" s="29">
        <f t="shared" si="1"/>
        <v>1.5270413573700955E-2</v>
      </c>
      <c r="I12" s="26">
        <v>207</v>
      </c>
      <c r="J12" s="26">
        <v>36</v>
      </c>
      <c r="K12" s="3"/>
    </row>
    <row r="13" spans="1:11" ht="16.2">
      <c r="A13" s="10" t="s">
        <v>26</v>
      </c>
      <c r="B13" s="25">
        <v>2417</v>
      </c>
      <c r="C13" s="25">
        <v>2491</v>
      </c>
      <c r="D13" s="25">
        <v>4908</v>
      </c>
      <c r="E13" s="25">
        <v>4873</v>
      </c>
      <c r="F13" s="25">
        <v>35</v>
      </c>
      <c r="G13" s="28">
        <f t="shared" si="0"/>
        <v>0.99286878565607173</v>
      </c>
      <c r="H13" s="28">
        <f t="shared" si="1"/>
        <v>7.1312143439282803E-3</v>
      </c>
      <c r="I13" s="25">
        <v>258</v>
      </c>
      <c r="J13" s="25">
        <v>38</v>
      </c>
      <c r="K13" s="3"/>
    </row>
    <row r="14" spans="1:11" ht="16.2">
      <c r="A14" s="13" t="s">
        <v>13</v>
      </c>
      <c r="B14" s="26">
        <v>1901</v>
      </c>
      <c r="C14" s="26">
        <v>1826</v>
      </c>
      <c r="D14" s="26">
        <v>3727</v>
      </c>
      <c r="E14" s="26">
        <v>3668</v>
      </c>
      <c r="F14" s="26">
        <v>59</v>
      </c>
      <c r="G14" s="29">
        <f t="shared" si="0"/>
        <v>0.98416957338341826</v>
      </c>
      <c r="H14" s="29">
        <f t="shared" si="1"/>
        <v>1.58304266165817E-2</v>
      </c>
      <c r="I14" s="26">
        <v>160</v>
      </c>
      <c r="J14" s="26">
        <v>28</v>
      </c>
      <c r="K14" s="3"/>
    </row>
    <row r="15" spans="1:11" ht="16.2">
      <c r="A15" s="10" t="s">
        <v>18</v>
      </c>
      <c r="B15" s="25">
        <v>4524</v>
      </c>
      <c r="C15" s="25">
        <v>4668</v>
      </c>
      <c r="D15" s="25">
        <v>9192</v>
      </c>
      <c r="E15" s="25">
        <v>9106</v>
      </c>
      <c r="F15" s="25">
        <v>86</v>
      </c>
      <c r="G15" s="28">
        <f t="shared" si="0"/>
        <v>0.9906440382941688</v>
      </c>
      <c r="H15" s="28">
        <f t="shared" si="1"/>
        <v>9.3559617058311569E-3</v>
      </c>
      <c r="I15" s="25">
        <v>371</v>
      </c>
      <c r="J15" s="25">
        <v>57</v>
      </c>
      <c r="K15" s="3"/>
    </row>
    <row r="16" spans="1:11" ht="16.2">
      <c r="A16" s="13" t="s">
        <v>17</v>
      </c>
      <c r="B16" s="26">
        <v>782</v>
      </c>
      <c r="C16" s="26">
        <v>805</v>
      </c>
      <c r="D16" s="26">
        <v>1587</v>
      </c>
      <c r="E16" s="26">
        <v>1569</v>
      </c>
      <c r="F16" s="26">
        <v>18</v>
      </c>
      <c r="G16" s="29">
        <f t="shared" si="0"/>
        <v>0.98865784499054821</v>
      </c>
      <c r="H16" s="29">
        <f t="shared" si="1"/>
        <v>1.1342155009451797E-2</v>
      </c>
      <c r="I16" s="26">
        <v>75</v>
      </c>
      <c r="J16" s="26">
        <v>17</v>
      </c>
      <c r="K16" s="3"/>
    </row>
    <row r="17" spans="1:14" ht="16.2">
      <c r="A17" s="10" t="s">
        <v>16</v>
      </c>
      <c r="B17" s="25">
        <v>3556</v>
      </c>
      <c r="C17" s="25">
        <v>3345</v>
      </c>
      <c r="D17" s="25">
        <v>6901</v>
      </c>
      <c r="E17" s="25">
        <v>6814</v>
      </c>
      <c r="F17" s="25">
        <v>87</v>
      </c>
      <c r="G17" s="28">
        <f t="shared" si="0"/>
        <v>0.98739313143022756</v>
      </c>
      <c r="H17" s="28">
        <f t="shared" si="1"/>
        <v>1.2606868569772497E-2</v>
      </c>
      <c r="I17" s="25">
        <v>299</v>
      </c>
      <c r="J17" s="25">
        <v>62</v>
      </c>
      <c r="K17" s="3"/>
    </row>
    <row r="18" spans="1:14" ht="16.2">
      <c r="A18" s="13" t="s">
        <v>27</v>
      </c>
      <c r="B18" s="26">
        <v>370</v>
      </c>
      <c r="C18" s="26">
        <v>508</v>
      </c>
      <c r="D18" s="26">
        <v>878</v>
      </c>
      <c r="E18" s="26">
        <v>865</v>
      </c>
      <c r="F18" s="26">
        <v>13</v>
      </c>
      <c r="G18" s="29">
        <f t="shared" si="0"/>
        <v>0.98519362186788151</v>
      </c>
      <c r="H18" s="29">
        <f t="shared" si="1"/>
        <v>1.4806378132118452E-2</v>
      </c>
      <c r="I18" s="26">
        <v>48</v>
      </c>
      <c r="J18" s="26">
        <v>11</v>
      </c>
      <c r="K18" s="3"/>
    </row>
    <row r="19" spans="1:14" ht="16.2">
      <c r="A19" s="10" t="s">
        <v>21</v>
      </c>
      <c r="B19" s="25">
        <v>2001</v>
      </c>
      <c r="C19" s="25">
        <v>2238</v>
      </c>
      <c r="D19" s="25">
        <v>4239</v>
      </c>
      <c r="E19" s="25">
        <v>4182</v>
      </c>
      <c r="F19" s="25">
        <v>57</v>
      </c>
      <c r="G19" s="28">
        <f t="shared" si="0"/>
        <v>0.98655343241330506</v>
      </c>
      <c r="H19" s="28">
        <f t="shared" si="1"/>
        <v>1.3446567586694975E-2</v>
      </c>
      <c r="I19" s="25">
        <v>203</v>
      </c>
      <c r="J19" s="25">
        <v>33</v>
      </c>
      <c r="K19" s="3"/>
    </row>
    <row r="20" spans="1:14" ht="16.2">
      <c r="A20" s="13" t="s">
        <v>25</v>
      </c>
      <c r="B20" s="26">
        <v>130</v>
      </c>
      <c r="C20" s="26">
        <v>116</v>
      </c>
      <c r="D20" s="26">
        <v>246</v>
      </c>
      <c r="E20" s="26">
        <v>246</v>
      </c>
      <c r="F20" s="26">
        <v>0</v>
      </c>
      <c r="G20" s="29">
        <f t="shared" si="0"/>
        <v>1</v>
      </c>
      <c r="H20" s="29">
        <f t="shared" si="1"/>
        <v>0</v>
      </c>
      <c r="I20" s="26">
        <v>15</v>
      </c>
      <c r="J20" s="26">
        <v>4</v>
      </c>
      <c r="K20" s="3"/>
    </row>
    <row r="21" spans="1:14" ht="16.2">
      <c r="A21" s="10" t="s">
        <v>30</v>
      </c>
      <c r="B21" s="25">
        <v>840</v>
      </c>
      <c r="C21" s="25">
        <v>816</v>
      </c>
      <c r="D21" s="25">
        <v>1656</v>
      </c>
      <c r="E21" s="25">
        <v>1654</v>
      </c>
      <c r="F21" s="25">
        <v>2</v>
      </c>
      <c r="G21" s="28">
        <f t="shared" si="0"/>
        <v>0.99879227053140096</v>
      </c>
      <c r="H21" s="28">
        <f t="shared" si="1"/>
        <v>1.2077294685990338E-3</v>
      </c>
      <c r="I21" s="25">
        <v>74</v>
      </c>
      <c r="J21" s="25">
        <v>16</v>
      </c>
      <c r="K21" s="3"/>
    </row>
    <row r="22" spans="1:14" ht="16.2">
      <c r="A22" s="13" t="s">
        <v>28</v>
      </c>
      <c r="B22" s="26">
        <v>3414</v>
      </c>
      <c r="C22" s="26">
        <v>3241</v>
      </c>
      <c r="D22" s="26">
        <v>6655</v>
      </c>
      <c r="E22" s="26">
        <v>6532</v>
      </c>
      <c r="F22" s="26">
        <v>123</v>
      </c>
      <c r="G22" s="29">
        <f t="shared" si="0"/>
        <v>0.98151765589782114</v>
      </c>
      <c r="H22" s="29">
        <f t="shared" si="1"/>
        <v>1.8482344102178812E-2</v>
      </c>
      <c r="I22" s="26">
        <v>289</v>
      </c>
      <c r="J22" s="26">
        <v>56</v>
      </c>
      <c r="K22" s="3"/>
    </row>
    <row r="23" spans="1:14" ht="16.2">
      <c r="A23" s="10" t="s">
        <v>24</v>
      </c>
      <c r="B23" s="25">
        <v>1029</v>
      </c>
      <c r="C23" s="25">
        <v>968</v>
      </c>
      <c r="D23" s="25">
        <v>1997</v>
      </c>
      <c r="E23" s="25">
        <v>1955</v>
      </c>
      <c r="F23" s="25">
        <v>42</v>
      </c>
      <c r="G23" s="28">
        <f t="shared" si="0"/>
        <v>0.97896845267901855</v>
      </c>
      <c r="H23" s="28">
        <f t="shared" si="1"/>
        <v>2.1031547320981472E-2</v>
      </c>
      <c r="I23" s="25">
        <v>88</v>
      </c>
      <c r="J23" s="25">
        <v>15</v>
      </c>
      <c r="K23" s="3"/>
    </row>
    <row r="24" spans="1:14" ht="16.2">
      <c r="A24" s="13" t="s">
        <v>14</v>
      </c>
      <c r="B24" s="26">
        <v>1064</v>
      </c>
      <c r="C24" s="26">
        <v>983</v>
      </c>
      <c r="D24" s="26">
        <v>2047</v>
      </c>
      <c r="E24" s="26">
        <v>2000</v>
      </c>
      <c r="F24" s="26">
        <v>47</v>
      </c>
      <c r="G24" s="29">
        <f t="shared" si="0"/>
        <v>0.97703957010258913</v>
      </c>
      <c r="H24" s="29">
        <f t="shared" si="1"/>
        <v>2.2960429897410845E-2</v>
      </c>
      <c r="I24" s="26">
        <v>120</v>
      </c>
      <c r="J24" s="26">
        <v>22</v>
      </c>
      <c r="K24" s="3"/>
    </row>
    <row r="25" spans="1:14" ht="16.2">
      <c r="A25" s="15" t="s">
        <v>48</v>
      </c>
      <c r="B25" s="27">
        <v>32233</v>
      </c>
      <c r="C25" s="27">
        <v>31908</v>
      </c>
      <c r="D25" s="27">
        <v>64141</v>
      </c>
      <c r="E25" s="27">
        <v>63361</v>
      </c>
      <c r="F25" s="27">
        <v>780</v>
      </c>
      <c r="G25" s="30">
        <v>0.98783929156078021</v>
      </c>
      <c r="H25" s="30">
        <v>1.2160708439219844E-2</v>
      </c>
      <c r="I25" s="27">
        <v>2875</v>
      </c>
      <c r="J25" s="27">
        <v>503</v>
      </c>
      <c r="K25" s="3"/>
    </row>
    <row r="26" spans="1:14">
      <c r="A26" s="16"/>
      <c r="B26" s="8"/>
      <c r="C26" s="8"/>
      <c r="D26" s="8"/>
      <c r="E26" s="8"/>
      <c r="F26" s="8"/>
      <c r="G26" s="17"/>
      <c r="H26" s="17"/>
      <c r="I26" s="17"/>
      <c r="J26" s="17"/>
      <c r="K26" s="3"/>
    </row>
    <row r="27" spans="1:14">
      <c r="A27" s="3"/>
      <c r="B27" s="12"/>
      <c r="C27" s="12"/>
      <c r="D27" s="12"/>
      <c r="E27" s="12"/>
      <c r="F27" s="12"/>
      <c r="G27" s="3"/>
      <c r="H27" s="3"/>
      <c r="I27" s="12"/>
      <c r="J27" s="12"/>
      <c r="K27" s="3"/>
    </row>
    <row r="28" spans="1:14">
      <c r="A28" s="3"/>
      <c r="B28" s="12"/>
      <c r="C28" s="12"/>
      <c r="D28" s="12"/>
      <c r="E28" s="12"/>
      <c r="F28" s="12"/>
      <c r="G28" s="12"/>
      <c r="H28" s="12"/>
      <c r="I28" s="12"/>
      <c r="J28" s="12"/>
      <c r="K28" s="3"/>
    </row>
    <row r="29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4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</sheetData>
  <mergeCells count="6">
    <mergeCell ref="G7:H7"/>
    <mergeCell ref="I7:I8"/>
    <mergeCell ref="J7:J8"/>
    <mergeCell ref="H5:J5"/>
    <mergeCell ref="A7:A8"/>
    <mergeCell ref="B7:F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E463B-F4A8-C243-AE09-E13B2E9190A6}">
  <dimension ref="A1:K31"/>
  <sheetViews>
    <sheetView zoomScale="90" zoomScaleNormal="90" workbookViewId="0">
      <selection activeCell="E18" sqref="E18"/>
    </sheetView>
  </sheetViews>
  <sheetFormatPr baseColWidth="10" defaultRowHeight="14.4"/>
  <cols>
    <col min="1" max="1" width="30.44140625" customWidth="1"/>
    <col min="5" max="5" width="12" customWidth="1"/>
    <col min="6" max="6" width="15.109375" bestFit="1" customWidth="1"/>
    <col min="7" max="7" width="16.44140625" customWidth="1"/>
    <col min="8" max="8" width="16.109375" bestFit="1" customWidth="1"/>
  </cols>
  <sheetData>
    <row r="1" spans="1:1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8">
      <c r="A5" s="4" t="s">
        <v>47</v>
      </c>
      <c r="B5" s="5"/>
      <c r="C5" s="5"/>
      <c r="D5" s="5"/>
      <c r="E5" s="5"/>
      <c r="F5" s="5"/>
      <c r="G5" s="5"/>
      <c r="H5" s="41" t="s">
        <v>51</v>
      </c>
      <c r="I5" s="41"/>
      <c r="J5" s="41"/>
      <c r="K5" s="3"/>
    </row>
    <row r="6" spans="1:11" ht="21.6">
      <c r="A6" s="6"/>
      <c r="B6" s="5"/>
      <c r="C6" s="5"/>
      <c r="D6" s="5"/>
      <c r="E6" s="5"/>
      <c r="F6" s="5"/>
      <c r="G6" s="7"/>
      <c r="H6" s="7"/>
      <c r="I6" s="7"/>
      <c r="J6" s="7"/>
      <c r="K6" s="9"/>
    </row>
    <row r="7" spans="1:11" ht="16.2">
      <c r="A7" s="45" t="s">
        <v>2</v>
      </c>
      <c r="B7" s="46" t="s">
        <v>0</v>
      </c>
      <c r="C7" s="46"/>
      <c r="D7" s="46"/>
      <c r="E7" s="46"/>
      <c r="F7" s="46"/>
      <c r="G7" s="46" t="s">
        <v>1</v>
      </c>
      <c r="H7" s="46"/>
      <c r="I7" s="47" t="s">
        <v>6</v>
      </c>
      <c r="J7" s="47" t="s">
        <v>7</v>
      </c>
      <c r="K7" s="3"/>
    </row>
    <row r="8" spans="1:11" ht="32.4">
      <c r="A8" s="45"/>
      <c r="B8" s="1" t="s">
        <v>4</v>
      </c>
      <c r="C8" s="1" t="s">
        <v>5</v>
      </c>
      <c r="D8" s="1" t="s">
        <v>8</v>
      </c>
      <c r="E8" s="1" t="s">
        <v>9</v>
      </c>
      <c r="F8" s="2" t="s">
        <v>10</v>
      </c>
      <c r="G8" s="1" t="s">
        <v>11</v>
      </c>
      <c r="H8" s="1" t="s">
        <v>12</v>
      </c>
      <c r="I8" s="45"/>
      <c r="J8" s="45"/>
      <c r="K8" s="3"/>
    </row>
    <row r="9" spans="1:11" ht="16.2">
      <c r="A9" s="10" t="s">
        <v>31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11">
        <v>0</v>
      </c>
      <c r="H9" s="11">
        <v>0</v>
      </c>
      <c r="I9" s="31">
        <v>0</v>
      </c>
      <c r="J9" s="31">
        <v>0</v>
      </c>
      <c r="K9" s="12"/>
    </row>
    <row r="10" spans="1:11" ht="16.2">
      <c r="A10" s="13" t="s">
        <v>32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14">
        <v>0</v>
      </c>
      <c r="H10" s="14">
        <v>0</v>
      </c>
      <c r="I10" s="32">
        <v>0</v>
      </c>
      <c r="J10" s="32">
        <v>0</v>
      </c>
      <c r="K10" s="3"/>
    </row>
    <row r="11" spans="1:11" ht="16.2">
      <c r="A11" s="10" t="s">
        <v>33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11">
        <v>0</v>
      </c>
      <c r="H11" s="11">
        <v>0</v>
      </c>
      <c r="I11" s="31">
        <v>0</v>
      </c>
      <c r="J11" s="31">
        <v>0</v>
      </c>
      <c r="K11" s="3"/>
    </row>
    <row r="12" spans="1:11" ht="16.2">
      <c r="A12" s="13" t="s">
        <v>34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14">
        <v>0</v>
      </c>
      <c r="H12" s="14">
        <v>0</v>
      </c>
      <c r="I12" s="32">
        <v>0</v>
      </c>
      <c r="J12" s="32">
        <v>0</v>
      </c>
      <c r="K12" s="3"/>
    </row>
    <row r="13" spans="1:11" ht="16.2">
      <c r="A13" s="10" t="s">
        <v>35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11">
        <v>0</v>
      </c>
      <c r="H13" s="11">
        <v>0</v>
      </c>
      <c r="I13" s="31">
        <v>0</v>
      </c>
      <c r="J13" s="31">
        <v>0</v>
      </c>
      <c r="K13" s="3"/>
    </row>
    <row r="14" spans="1:11" ht="16.2">
      <c r="A14" s="13" t="s">
        <v>36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14">
        <v>0</v>
      </c>
      <c r="H14" s="14">
        <v>0</v>
      </c>
      <c r="I14" s="32">
        <v>0</v>
      </c>
      <c r="J14" s="32">
        <v>0</v>
      </c>
      <c r="K14" s="3"/>
    </row>
    <row r="15" spans="1:11" ht="16.2">
      <c r="A15" s="10" t="s">
        <v>37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11">
        <v>0</v>
      </c>
      <c r="H15" s="11">
        <v>0</v>
      </c>
      <c r="I15" s="31">
        <v>0</v>
      </c>
      <c r="J15" s="31">
        <v>0</v>
      </c>
      <c r="K15" s="3"/>
    </row>
    <row r="16" spans="1:11" ht="16.2">
      <c r="A16" s="13" t="s">
        <v>38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14">
        <v>0</v>
      </c>
      <c r="H16" s="14">
        <v>0</v>
      </c>
      <c r="I16" s="32">
        <v>0</v>
      </c>
      <c r="J16" s="32">
        <v>0</v>
      </c>
      <c r="K16" s="3"/>
    </row>
    <row r="17" spans="1:11" ht="16.2">
      <c r="A17" s="10" t="s">
        <v>39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11">
        <v>0</v>
      </c>
      <c r="H17" s="11">
        <v>0</v>
      </c>
      <c r="I17" s="31">
        <v>0</v>
      </c>
      <c r="J17" s="31">
        <v>0</v>
      </c>
      <c r="K17" s="3"/>
    </row>
    <row r="18" spans="1:11" ht="16.2">
      <c r="A18" s="13" t="s">
        <v>40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14">
        <v>0</v>
      </c>
      <c r="H18" s="14">
        <v>0</v>
      </c>
      <c r="I18" s="32">
        <v>0</v>
      </c>
      <c r="J18" s="32">
        <v>0</v>
      </c>
      <c r="K18" s="3"/>
    </row>
    <row r="19" spans="1:11" ht="16.2">
      <c r="A19" s="10" t="s">
        <v>41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11">
        <v>0</v>
      </c>
      <c r="H19" s="11">
        <v>0</v>
      </c>
      <c r="I19" s="31">
        <v>0</v>
      </c>
      <c r="J19" s="31">
        <v>0</v>
      </c>
      <c r="K19" s="3"/>
    </row>
    <row r="20" spans="1:11" ht="16.2">
      <c r="A20" s="13" t="s">
        <v>42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14">
        <v>0</v>
      </c>
      <c r="H20" s="14">
        <v>0</v>
      </c>
      <c r="I20" s="32">
        <v>0</v>
      </c>
      <c r="J20" s="32">
        <v>0</v>
      </c>
      <c r="K20" s="3"/>
    </row>
    <row r="21" spans="1:11" ht="16.2">
      <c r="A21" s="10" t="s">
        <v>43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11">
        <v>0</v>
      </c>
      <c r="H21" s="11">
        <v>0</v>
      </c>
      <c r="I21" s="31">
        <v>0</v>
      </c>
      <c r="J21" s="31">
        <v>0</v>
      </c>
      <c r="K21" s="3"/>
    </row>
    <row r="22" spans="1:11" ht="16.2">
      <c r="A22" s="13" t="s">
        <v>44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14">
        <v>0</v>
      </c>
      <c r="H22" s="14">
        <v>0</v>
      </c>
      <c r="I22" s="32">
        <v>0</v>
      </c>
      <c r="J22" s="32">
        <v>0</v>
      </c>
      <c r="K22" s="3"/>
    </row>
    <row r="23" spans="1:11" ht="16.2">
      <c r="A23" s="10" t="s">
        <v>45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11">
        <v>0</v>
      </c>
      <c r="H23" s="11">
        <v>0</v>
      </c>
      <c r="I23" s="31">
        <v>0</v>
      </c>
      <c r="J23" s="31">
        <v>0</v>
      </c>
      <c r="K23" s="3"/>
    </row>
    <row r="24" spans="1:11" ht="16.2">
      <c r="A24" s="13" t="s">
        <v>46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14">
        <v>0</v>
      </c>
      <c r="H24" s="14">
        <v>0</v>
      </c>
      <c r="I24" s="32">
        <v>0</v>
      </c>
      <c r="J24" s="32">
        <v>0</v>
      </c>
      <c r="K24" s="3"/>
    </row>
    <row r="25" spans="1:11" ht="16.2">
      <c r="A25" s="15" t="s">
        <v>3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0">
        <v>0</v>
      </c>
      <c r="H25" s="20">
        <v>0</v>
      </c>
      <c r="I25" s="33">
        <v>0</v>
      </c>
      <c r="J25" s="33">
        <v>0</v>
      </c>
      <c r="K25" s="3"/>
    </row>
    <row r="26" spans="1:11">
      <c r="A26" s="16"/>
      <c r="B26" s="8"/>
      <c r="C26" s="8"/>
      <c r="D26" s="8"/>
      <c r="E26" s="8"/>
      <c r="F26" s="8"/>
      <c r="G26" s="17"/>
      <c r="H26" s="17"/>
      <c r="I26" s="17"/>
      <c r="J26" s="17"/>
      <c r="K26" s="3"/>
    </row>
    <row r="27" spans="1:11">
      <c r="A27" s="3"/>
      <c r="B27" s="12"/>
      <c r="C27" s="12"/>
      <c r="D27" s="12"/>
      <c r="E27" s="12"/>
      <c r="F27" s="12"/>
      <c r="G27" s="3"/>
      <c r="H27" s="3"/>
      <c r="I27" s="12"/>
      <c r="J27" s="12"/>
      <c r="K27" s="3"/>
    </row>
    <row r="28" spans="1:11">
      <c r="A28" s="3"/>
      <c r="B28" s="12"/>
      <c r="C28" s="12"/>
      <c r="D28" s="12"/>
      <c r="E28" s="12"/>
      <c r="F28" s="12"/>
      <c r="G28" s="12"/>
      <c r="H28" s="12"/>
      <c r="I28" s="12"/>
      <c r="J28" s="12"/>
      <c r="K28" s="3"/>
    </row>
    <row r="29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</sheetData>
  <mergeCells count="6">
    <mergeCell ref="I7:I8"/>
    <mergeCell ref="J7:J8"/>
    <mergeCell ref="H5:J5"/>
    <mergeCell ref="A7:A8"/>
    <mergeCell ref="B7:F7"/>
    <mergeCell ref="G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Global</vt:lpstr>
      <vt:lpstr>AEFCM</vt:lpstr>
      <vt:lpstr>OTROS ORGANISMOS</vt:lpstr>
      <vt:lpstr>Particular</vt:lpstr>
      <vt:lpstr>Autonómo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Miranda Escalante</dc:creator>
  <cp:lastModifiedBy>licencia_73</cp:lastModifiedBy>
  <dcterms:created xsi:type="dcterms:W3CDTF">2026-06-11T22:39:14Z</dcterms:created>
  <dcterms:modified xsi:type="dcterms:W3CDTF">2026-07-13T18:31:56Z</dcterms:modified>
</cp:coreProperties>
</file>